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Matriz" sheetId="9" r:id="rId1"/>
    <sheet name="Fator 1 - VS" sheetId="1" r:id="rId2"/>
    <sheet name="Fator 2 - RTFH" sheetId="4" r:id="rId3"/>
    <sheet name="Fator 3 - RTFSG" sheetId="5" r:id="rId4"/>
    <sheet name="Fator 4 - GATC" sheetId="6" r:id="rId5"/>
    <sheet name="Fator 5 - AE" sheetId="7" r:id="rId6"/>
    <sheet name="Fator 6 - F" sheetId="8" r:id="rId7"/>
  </sheets>
  <externalReferences>
    <externalReference r:id="rId8"/>
    <externalReference r:id="rId9"/>
  </externalReferences>
  <definedNames>
    <definedName name="Acessórios">[1]CanonPriceRef!$B$28:$B$37</definedName>
    <definedName name="Alimentação">[1]CanonPriceRef!$B$17:$B$21</definedName>
    <definedName name="_xlnm.Print_Area" localSheetId="0">Matriz!$A$1:$AA$20</definedName>
    <definedName name="Códigos">[2]Tabela_POM!$A$1:$A$5034</definedName>
    <definedName name="ControladorImpressão">[1]CanonPriceRef!$B$10:$B$16</definedName>
    <definedName name="EquipamentoBase">[1]CanonPriceRef!$B$5:$B$9</definedName>
    <definedName name="Saída">[1]CanonPriceRef!$B$22:$B$27</definedName>
  </definedNames>
  <calcPr calcId="171027"/>
</workbook>
</file>

<file path=xl/calcChain.xml><?xml version="1.0" encoding="utf-8"?>
<calcChain xmlns="http://schemas.openxmlformats.org/spreadsheetml/2006/main">
  <c r="U14" i="9" l="1"/>
  <c r="Z13" i="9"/>
  <c r="Z14" i="9" s="1"/>
  <c r="X13" i="9"/>
  <c r="X14" i="9" s="1"/>
  <c r="V13" i="9"/>
  <c r="U13" i="9"/>
  <c r="S13" i="9"/>
  <c r="R13" i="9"/>
  <c r="Q13" i="9"/>
  <c r="P13" i="9"/>
  <c r="O13" i="9"/>
  <c r="N13" i="9"/>
  <c r="M13" i="9"/>
  <c r="M14" i="9" s="1"/>
  <c r="K13" i="9"/>
  <c r="J13" i="9"/>
  <c r="I13" i="9"/>
  <c r="I14" i="9" s="1"/>
  <c r="G13" i="9"/>
  <c r="F13" i="9"/>
  <c r="E13" i="9"/>
  <c r="D13" i="9"/>
  <c r="D14" i="9" s="1"/>
  <c r="D16" i="9" l="1"/>
</calcChain>
</file>

<file path=xl/sharedStrings.xml><?xml version="1.0" encoding="utf-8"?>
<sst xmlns="http://schemas.openxmlformats.org/spreadsheetml/2006/main" count="219" uniqueCount="159">
  <si>
    <t xml:space="preserve">Anexo V </t>
  </si>
  <si>
    <r>
      <t>ELEMENTOS PARA AVALIAÇÃO DA PROPOSTA</t>
    </r>
    <r>
      <rPr>
        <sz val="8"/>
        <color theme="1"/>
        <rFont val="Arial"/>
        <family val="2"/>
      </rPr>
      <t> </t>
    </r>
  </si>
  <si>
    <t>Fator I: Valor da Solução</t>
  </si>
  <si>
    <t>(ponto 1 da cláusula 4.ª  do anexo IV – Regulamento avaliação propostas)</t>
  </si>
  <si>
    <t>a. PS: Preço da Solução (€)</t>
  </si>
  <si>
    <t>b. VAPP: Valor Adicional de Página a Preto (€)</t>
  </si>
  <si>
    <t>c. VAPC: Valor Adicional de Página a Cores (€)</t>
  </si>
  <si>
    <t>d. VAML: Valor Adicional de Metro Linear (€)</t>
  </si>
  <si>
    <t>Fator II: Requisitos Técnicos e Funcionais do Hardware</t>
  </si>
  <si>
    <t>(ponto 2 da cláusula 4.ª  do anexo IV – Regulamento avaliação propostas)</t>
  </si>
  <si>
    <t>a. Tipo I</t>
  </si>
  <si>
    <t>Cópia</t>
  </si>
  <si>
    <t>Velocidade mínima A4 Preto (ppm)</t>
  </si>
  <si>
    <t>Velocidade de impressão 1ª página A4 Preto (segundos)</t>
  </si>
  <si>
    <t>Impressão</t>
  </si>
  <si>
    <t>Resolução de Impressão (dpi)</t>
  </si>
  <si>
    <t>Digitalização</t>
  </si>
  <si>
    <t>Velocidade mínima A4 Simplex - Preto (ipm)</t>
  </si>
  <si>
    <t>Velocidade mínima A4 Simplex - Cores (ipm)</t>
  </si>
  <si>
    <t>Resolução mínima (dpi)</t>
  </si>
  <si>
    <t>Alimentação, suporte e saída de papel</t>
  </si>
  <si>
    <t>Capacidade mínima para suporte de papel (com base em papel 80 g/m2 + Bypass Multipágina) (folhas)</t>
  </si>
  <si>
    <t>Nrº Minimo de Entradas  de papel (com Bypass Multipágina)</t>
  </si>
  <si>
    <t>Gramagem Papel (gramas)</t>
  </si>
  <si>
    <t>Capacidade mínima Bypass Multipágina (com base em papel 80 g/m2 ) (folhas)</t>
  </si>
  <si>
    <t>Gerais</t>
  </si>
  <si>
    <t>Idioma do interface com o utilizador</t>
  </si>
  <si>
    <t>Painel tátil (polegadas)</t>
  </si>
  <si>
    <t>Linguagem</t>
  </si>
  <si>
    <t>Sistemas operativos suportados</t>
  </si>
  <si>
    <t>Processador (Ghz)</t>
  </si>
  <si>
    <t>Disco rígido (Gb)</t>
  </si>
  <si>
    <t>Memória (Gb)</t>
  </si>
  <si>
    <t>b. Tipo II</t>
  </si>
  <si>
    <t>Velocidade mínima A4 Cor (ppm)</t>
  </si>
  <si>
    <t>Velocidade de impressão 1ª página A4 Cor (segundos)</t>
  </si>
  <si>
    <t>c. Tipo III</t>
  </si>
  <si>
    <t>Tamanho impressão (polegadas)</t>
  </si>
  <si>
    <t>Precisão de linha (%)</t>
  </si>
  <si>
    <t>Largura mínima de linha (mm)</t>
  </si>
  <si>
    <t>Alimentador automático de originais com duplex de passagem única</t>
  </si>
  <si>
    <t>Wireless</t>
  </si>
  <si>
    <t>Disco rígido (Gb/Tb)</t>
  </si>
  <si>
    <t>Fator III: Requisitos Técnicos e Funcionais do Software de Gestão</t>
  </si>
  <si>
    <t>(ponto 3 da cláusula 4.ª  do anexo IV – Regulamento avaliação propostas)</t>
  </si>
  <si>
    <t>a. FIC: Função Impressão Cópia</t>
  </si>
  <si>
    <t>Sim/Não</t>
  </si>
  <si>
    <t>Contabilização do número de impressões/cópias, por utilizador, por grupo de utilizadores, por máquina e por centro de custos, fazendo a distinção clara entre trabalhos a cor, a preto, mistos, duplex</t>
  </si>
  <si>
    <t>Permitir identificar no painel do Multifuncional qual o utilizador que está autenticado, os trabalhos de impressão em fila de espera, os detalhes do mesmo</t>
  </si>
  <si>
    <t>Definição de centro de custos para diferentes tipos de impressões</t>
  </si>
  <si>
    <t>Definir regras de impressão/cópia para utilizadores, grupos (definição de limites de impressão, por exemplo) ou máquinas (se a máquina estiver sem toner, enviar a impressão para outro lado, por exemplo)</t>
  </si>
  <si>
    <t>Possibilidade de imprimir para uma fila de impressão virtual, com a possibilidade de o utilizador poder imprimir o seu trabalho em qualquer impressora</t>
  </si>
  <si>
    <t>Gestão centralizada de cotas</t>
  </si>
  <si>
    <t>Estabelecimento de cotas por utilizador, grupos/centros de custo</t>
  </si>
  <si>
    <t>Licença ilimitada de utilizadores/servidores impressão</t>
  </si>
  <si>
    <t>Capacidade de definição de tempo de vida dos trabalhos em fila de espera</t>
  </si>
  <si>
    <t>b. FIADM: Função Impressão através Dispositivos Móveis</t>
  </si>
  <si>
    <t>Permitir a utilização de dispositivos Android, Windows e iOS</t>
  </si>
  <si>
    <t>Permitir aos utilizadores  imprimir a partir de qualquer dispositivo móvel para qualquer impressora</t>
  </si>
  <si>
    <t xml:space="preserve">Capacidade de alocação correta das impressoes efetuadas aos respetivos utilizadores, por grupo de utilizadores, por máquina e por centro de custos, fazendo a distinção clara entre trabalhos a cor, a preto, mistos, duplex.  </t>
  </si>
  <si>
    <t>c. FFS: Função Fax/Scanner</t>
  </si>
  <si>
    <t xml:space="preserve"> Contabilização de faxes enviados/recebidos  </t>
  </si>
  <si>
    <t xml:space="preserve"> Contabilização das digitalizações efectuadas  </t>
  </si>
  <si>
    <t>d. FU: Função Utilizadores</t>
  </si>
  <si>
    <t>Ligação com Active Directory / LDAP / XML, para sincronização de utilizadores</t>
  </si>
  <si>
    <t>Número ilimitado de dispositivos a contabilizar</t>
  </si>
  <si>
    <t xml:space="preserve">Envio de mensagens (erros de impressão, limite de cotas, etc.) a utilizadores  </t>
  </si>
  <si>
    <t>Identificação do utilizador por Código ou Cartão, este último se aplicável</t>
  </si>
  <si>
    <t>Visualizar todos os trabalhos de impressão, os detalhes de cada trabalho e a possibilidade de alterar as definições (por exemplo, se o trabalho é a cores, a possibilidade de alterar no painel do equipamento para PB)</t>
  </si>
  <si>
    <t>Restrição da impressão, cópia e digitalização a cores por utilizador</t>
  </si>
  <si>
    <t>e. FR: Função Relatórios</t>
  </si>
  <si>
    <t xml:space="preserve">Gerar relatórios de actividade, por utilizador, por grupo de utilizadores, por máquina e por centro de custos, fazendo a distinção clara entre o número de trabalhos a cor, a preto, mistos, duplex e diferentes formatos.  </t>
  </si>
  <si>
    <t xml:space="preserve">Definir o intervalo de tempo, o tipo de detalhe e o formato dos relatórios.  </t>
  </si>
  <si>
    <t xml:space="preserve">Exportar dados para ficheiro ou por e-mail.  </t>
  </si>
  <si>
    <t xml:space="preserve">Criar e alterar relatórios.  </t>
  </si>
  <si>
    <t>f. FOF: Função Outras Funcionalidades</t>
  </si>
  <si>
    <t>Automatizar tarefas (envio de relatórios, por exemplo)</t>
  </si>
  <si>
    <t>Suporte de Base de Dados: SQL Server</t>
  </si>
  <si>
    <t>Sistema de preços alternativo, que permitirá a contabilização por comparação</t>
  </si>
  <si>
    <t>Possibilidade de existir um sistema de autorizações, ou seja sempre que um utilizador queira imprimir a cores o seu superior hierarquico receba um "Pop-up" onde tenha a possibilidade de autorizar ou nao</t>
  </si>
  <si>
    <t>Aplicação de contabilização de custos em lingua portuguesa – aplicação servidora e cliente</t>
  </si>
  <si>
    <t>Conta para acesso de emergência para acesso ao equipamento através da autenticação local, por  falha de rede ou servidor</t>
  </si>
  <si>
    <t xml:space="preserve">Suporte de impressoras de outros fabricantes </t>
  </si>
  <si>
    <t>g. FE: Função Equipamentos</t>
  </si>
  <si>
    <t>Gestão centralizada de equipamentos, identificando rapidamente problemas com as máquinas (falta de papel, toner, bandeja aberta etc)</t>
  </si>
  <si>
    <t>Transmissão Automática de Contagens</t>
  </si>
  <si>
    <t>Elaboração de estatísticas técnicas on-line</t>
  </si>
  <si>
    <t>Pedidos de consumíveis de forma automática por e-mail ao fornecedor</t>
  </si>
  <si>
    <t>Envio de Informação de Alerta de avarias de forma automática por correio electrónico ao fornecedor</t>
  </si>
  <si>
    <t>Consulta de utilização por WEB (Portal cliente)</t>
  </si>
  <si>
    <t>Configuração dos equipamentos via WEB</t>
  </si>
  <si>
    <t>Histórico e Lista detalhada de Erros disponível on-line</t>
  </si>
  <si>
    <t>Fator IV: Gestão Assistência Técnica e Consumiveís</t>
  </si>
  <si>
    <t>(ponto 4 da cláusula 4.ª  do anexo IV – Regulamento avaliação propostas)</t>
  </si>
  <si>
    <t>a. GATC: Gestão Assistência Técnica e Consumiveís</t>
  </si>
  <si>
    <t>Equipa técnica da empresa concorrente com mínimo de 3 técnicos próprios e certificados pelo fabricante\marca</t>
  </si>
  <si>
    <t>Experiência mínima de cada técnico em prestação de serviços à marca dos equipamentos propostos 3 Anos</t>
  </si>
  <si>
    <t>b. SLA: Service Level Agreement (horas)</t>
  </si>
  <si>
    <t>(ponto 5 da cláusula 4.ª  do anexo IV – Regulamento avaliação propostas)</t>
  </si>
  <si>
    <t>AE: Ambiental e Energético (kWh/semana)</t>
  </si>
  <si>
    <t>(ponto 6 da cláusula 4.ª  do anexo IV – Regulamento avaliação propostas)</t>
  </si>
  <si>
    <t>F: Fabricante (n.º)</t>
  </si>
  <si>
    <t>Anexar fichas técnicas dos equipamentos a locar</t>
  </si>
  <si>
    <t>Fator V – Ambiental e Energético</t>
  </si>
  <si>
    <t>Fator VI: Fabricante</t>
  </si>
  <si>
    <t>Gestor de cliente personalizado dias úteis (telefone direto 9h às 19h)</t>
  </si>
  <si>
    <t>Suporte de analista informático (remotamente e on-site)</t>
  </si>
  <si>
    <t>Em caso de avaria, se o tempo de paragem do equipamento for superior a 24h após o contacto do Município, deverá o concorrente disponibilizar, caso seja solicitado, um equipamento de substituição, devidamente instalado e configurado no local da avaria</t>
  </si>
  <si>
    <t>Entrega e recolha de consumíveis no cliente</t>
  </si>
  <si>
    <t>1 Kit de toner's de substituição por equipamento</t>
  </si>
  <si>
    <t>Gestão e envio de toners automático</t>
  </si>
  <si>
    <t>Reconfigurar os equipamentos, quando necessário ou por solicitação do Município</t>
  </si>
  <si>
    <t>Gestão e configuração remota dos equipamentos</t>
  </si>
  <si>
    <t>Possuir ferramentas de gestão centralizadas com alarmística individual por equipamento</t>
  </si>
  <si>
    <t>Gestão remota de consumíveis</t>
  </si>
  <si>
    <t>Município de Leiria</t>
  </si>
  <si>
    <t>Matriz Avaliação</t>
  </si>
  <si>
    <t>Fator I</t>
  </si>
  <si>
    <t>Fator II</t>
  </si>
  <si>
    <t>Fator III</t>
  </si>
  <si>
    <t>Fator IV</t>
  </si>
  <si>
    <t>Fator V</t>
  </si>
  <si>
    <t>Fator VI</t>
  </si>
  <si>
    <t>Valor da Solução</t>
  </si>
  <si>
    <t>Requisitos Técnicos e Funcionais do Hardware</t>
  </si>
  <si>
    <t>Requisitos Técnicos e Funcionais do Software de Gestão</t>
  </si>
  <si>
    <t>Gestão de Assistência Técnica e Consumíveis</t>
  </si>
  <si>
    <t>Ambiental e Energético</t>
  </si>
  <si>
    <t>Fabricante</t>
  </si>
  <si>
    <t>Preço da solução - PS</t>
  </si>
  <si>
    <t>Valor Adicional de Página Preto - VAPP</t>
  </si>
  <si>
    <t>Valor Adicional de Página Cor - VAPC</t>
  </si>
  <si>
    <t>Valor Adicional de Metro Linear VAML</t>
  </si>
  <si>
    <t>Tipo I</t>
  </si>
  <si>
    <t>Tipo II</t>
  </si>
  <si>
    <t>Tipo III</t>
  </si>
  <si>
    <t>Função Impressão Cópia - FIC</t>
  </si>
  <si>
    <t>Função Impressão através Dispositivos Móveis - FIADM</t>
  </si>
  <si>
    <t>Função Fax/Scanner - FFS</t>
  </si>
  <si>
    <t>Função Utilizadores - FU</t>
  </si>
  <si>
    <t>Função Relatórios - FR</t>
  </si>
  <si>
    <t>Função Outras Funcionalidades - FOF</t>
  </si>
  <si>
    <t>Função Equipamentos - FE</t>
  </si>
  <si>
    <t>GATC</t>
  </si>
  <si>
    <t>SLA</t>
  </si>
  <si>
    <t>AE</t>
  </si>
  <si>
    <t>F</t>
  </si>
  <si>
    <t>Pontuação</t>
  </si>
  <si>
    <t>Pontuação Sub Fatores</t>
  </si>
  <si>
    <t>Pontuação Fator</t>
  </si>
  <si>
    <t>Pontuação Total</t>
  </si>
  <si>
    <t>Fórmula Avaliação</t>
  </si>
  <si>
    <t>(55% x ((50% x PS) + (20% x VAPP) + (20% x VAPC)+(10% x VAML)))</t>
  </si>
  <si>
    <t>+</t>
  </si>
  <si>
    <t>(10% x ((Tipo I x 50%) + (Tipo II x 40%) + (Tipo III x 10%))</t>
  </si>
  <si>
    <t>(10% x ((FIC x 25%)+(FIADM x 10%)+(FFS x 5%)+(FU x 10%)+(FR x 25%)+(FOF x 10%)+(FE x 15%))</t>
  </si>
  <si>
    <t>(20% x ((GATC x 80%)+(SLA x 20%))</t>
  </si>
  <si>
    <t>(2,5% x (AE x 100%))</t>
  </si>
  <si>
    <t>(2,5% x (F x 100%))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</si>
</sst>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rgb="FF808080"/>
      <name val="Verdana"/>
      <family val="2"/>
    </font>
    <font>
      <b/>
      <sz val="8"/>
      <color rgb="FFFFFFFF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9"/>
      <color theme="9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righ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4" borderId="0" xfId="1" applyFont="1" applyFill="1"/>
    <xf numFmtId="0" fontId="12" fillId="4" borderId="0" xfId="1" applyFont="1" applyFill="1" applyBorder="1"/>
    <xf numFmtId="0" fontId="13" fillId="4" borderId="0" xfId="1" applyFont="1" applyFill="1" applyBorder="1" applyAlignment="1">
      <alignment vertical="center" textRotation="90"/>
    </xf>
    <xf numFmtId="0" fontId="13" fillId="4" borderId="0" xfId="1" applyFont="1" applyFill="1" applyBorder="1" applyAlignment="1">
      <alignment vertical="center"/>
    </xf>
    <xf numFmtId="0" fontId="13" fillId="4" borderId="0" xfId="1" applyFont="1" applyFill="1" applyAlignment="1">
      <alignment vertical="center"/>
    </xf>
    <xf numFmtId="0" fontId="13" fillId="4" borderId="0" xfId="1" applyFont="1" applyFill="1"/>
    <xf numFmtId="0" fontId="13" fillId="4" borderId="18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 textRotation="90"/>
    </xf>
    <xf numFmtId="0" fontId="13" fillId="4" borderId="0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vertical="center" wrapText="1"/>
    </xf>
    <xf numFmtId="166" fontId="13" fillId="4" borderId="0" xfId="1" applyNumberFormat="1" applyFont="1" applyFill="1" applyBorder="1" applyAlignment="1">
      <alignment horizontal="center" vertical="center"/>
    </xf>
    <xf numFmtId="166" fontId="13" fillId="4" borderId="18" xfId="1" applyNumberFormat="1" applyFont="1" applyFill="1" applyBorder="1" applyAlignment="1">
      <alignment horizontal="center" vertical="center"/>
    </xf>
    <xf numFmtId="166" fontId="12" fillId="4" borderId="0" xfId="1" applyNumberFormat="1" applyFont="1" applyFill="1"/>
    <xf numFmtId="0" fontId="13" fillId="4" borderId="18" xfId="1" applyFont="1" applyFill="1" applyBorder="1" applyAlignment="1">
      <alignment horizontal="center" textRotation="90" wrapText="1"/>
    </xf>
    <xf numFmtId="0" fontId="13" fillId="4" borderId="0" xfId="1" applyFont="1" applyFill="1" applyBorder="1" applyAlignment="1">
      <alignment horizontal="center" wrapText="1"/>
    </xf>
    <xf numFmtId="0" fontId="15" fillId="4" borderId="8" xfId="2" applyFont="1" applyFill="1" applyBorder="1" applyAlignment="1">
      <alignment horizontal="center" textRotation="90" wrapText="1"/>
    </xf>
    <xf numFmtId="0" fontId="13" fillId="4" borderId="20" xfId="1" applyFont="1" applyFill="1" applyBorder="1" applyAlignment="1">
      <alignment horizontal="center" vertical="center" wrapText="1"/>
    </xf>
    <xf numFmtId="9" fontId="13" fillId="4" borderId="18" xfId="1" applyNumberFormat="1" applyFont="1" applyFill="1" applyBorder="1" applyAlignment="1">
      <alignment horizontal="center" vertical="center"/>
    </xf>
    <xf numFmtId="9" fontId="13" fillId="4" borderId="0" xfId="1" applyNumberFormat="1" applyFont="1" applyFill="1" applyBorder="1" applyAlignment="1">
      <alignment horizontal="center" vertical="center"/>
    </xf>
    <xf numFmtId="9" fontId="13" fillId="4" borderId="21" xfId="1" applyNumberFormat="1" applyFont="1" applyFill="1" applyBorder="1" applyAlignment="1">
      <alignment horizontal="center" vertical="center"/>
    </xf>
    <xf numFmtId="0" fontId="16" fillId="4" borderId="0" xfId="1" applyFont="1" applyFill="1"/>
    <xf numFmtId="0" fontId="13" fillId="4" borderId="0" xfId="1" applyFont="1" applyFill="1" applyBorder="1"/>
    <xf numFmtId="0" fontId="13" fillId="4" borderId="0" xfId="1" applyFont="1" applyFill="1" applyBorder="1" applyAlignment="1">
      <alignment horizontal="left"/>
    </xf>
    <xf numFmtId="2" fontId="13" fillId="4" borderId="18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horizontal="center" vertical="center"/>
    </xf>
    <xf numFmtId="2" fontId="13" fillId="4" borderId="21" xfId="1" applyNumberFormat="1" applyFont="1" applyFill="1" applyBorder="1" applyAlignment="1">
      <alignment horizontal="center" vertical="center"/>
    </xf>
    <xf numFmtId="2" fontId="13" fillId="4" borderId="14" xfId="1" applyNumberFormat="1" applyFont="1" applyFill="1" applyBorder="1" applyAlignment="1">
      <alignment horizontal="center" vertical="center"/>
    </xf>
    <xf numFmtId="2" fontId="13" fillId="4" borderId="22" xfId="1" applyNumberFormat="1" applyFont="1" applyFill="1" applyBorder="1" applyAlignment="1">
      <alignment horizontal="center" vertical="center"/>
    </xf>
    <xf numFmtId="2" fontId="13" fillId="4" borderId="23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left" vertical="center"/>
    </xf>
    <xf numFmtId="0" fontId="13" fillId="4" borderId="0" xfId="1" quotePrefix="1" applyFont="1" applyFill="1" applyBorder="1" applyAlignment="1">
      <alignment horizontal="center" vertical="center"/>
    </xf>
    <xf numFmtId="0" fontId="13" fillId="4" borderId="18" xfId="1" quotePrefix="1" applyFont="1" applyFill="1" applyBorder="1" applyAlignment="1">
      <alignment horizontal="center" vertical="center" wrapText="1"/>
    </xf>
    <xf numFmtId="9" fontId="12" fillId="4" borderId="0" xfId="3" applyFont="1" applyFill="1" applyBorder="1"/>
    <xf numFmtId="2" fontId="12" fillId="4" borderId="0" xfId="1" applyNumberFormat="1" applyFont="1" applyFill="1"/>
    <xf numFmtId="0" fontId="12" fillId="4" borderId="0" xfId="1" applyNumberFormat="1" applyFont="1" applyFill="1" applyBorder="1"/>
    <xf numFmtId="9" fontId="12" fillId="4" borderId="0" xfId="1" applyNumberFormat="1" applyFont="1" applyFill="1" applyBorder="1"/>
    <xf numFmtId="9" fontId="12" fillId="4" borderId="0" xfId="1" applyNumberFormat="1" applyFont="1" applyFill="1"/>
    <xf numFmtId="0" fontId="12" fillId="4" borderId="0" xfId="1" applyFont="1" applyFill="1" applyAlignment="1">
      <alignment horizontal="center"/>
    </xf>
    <xf numFmtId="0" fontId="17" fillId="4" borderId="0" xfId="1" applyFont="1" applyFill="1"/>
    <xf numFmtId="0" fontId="8" fillId="4" borderId="9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textRotation="90"/>
    </xf>
    <xf numFmtId="0" fontId="13" fillId="4" borderId="19" xfId="1" applyFont="1" applyFill="1" applyBorder="1" applyAlignment="1">
      <alignment horizontal="center" vertical="center" textRotation="90"/>
    </xf>
    <xf numFmtId="0" fontId="13" fillId="4" borderId="20" xfId="1" applyFont="1" applyFill="1" applyBorder="1" applyAlignment="1">
      <alignment horizontal="center" vertical="center" textRotation="90"/>
    </xf>
    <xf numFmtId="0" fontId="13" fillId="4" borderId="12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 wrapText="1"/>
    </xf>
    <xf numFmtId="166" fontId="13" fillId="4" borderId="12" xfId="1" applyNumberFormat="1" applyFont="1" applyFill="1" applyBorder="1" applyAlignment="1">
      <alignment horizontal="center" vertical="center"/>
    </xf>
    <xf numFmtId="166" fontId="13" fillId="4" borderId="13" xfId="1" applyNumberFormat="1" applyFont="1" applyFill="1" applyBorder="1" applyAlignment="1">
      <alignment horizontal="center" vertical="center"/>
    </xf>
    <xf numFmtId="166" fontId="13" fillId="4" borderId="14" xfId="1" applyNumberFormat="1" applyFont="1" applyFill="1" applyBorder="1" applyAlignment="1">
      <alignment horizontal="center" vertical="center"/>
    </xf>
    <xf numFmtId="166" fontId="13" fillId="4" borderId="15" xfId="1" applyNumberFormat="1" applyFont="1" applyFill="1" applyBorder="1" applyAlignment="1">
      <alignment horizontal="center" vertical="center"/>
    </xf>
    <xf numFmtId="166" fontId="13" fillId="4" borderId="16" xfId="1" applyNumberFormat="1" applyFont="1" applyFill="1" applyBorder="1" applyAlignment="1">
      <alignment horizontal="center" vertical="center"/>
    </xf>
    <xf numFmtId="166" fontId="13" fillId="4" borderId="17" xfId="1" applyNumberFormat="1" applyFont="1" applyFill="1" applyBorder="1" applyAlignment="1">
      <alignment horizontal="center" vertical="center"/>
    </xf>
    <xf numFmtId="2" fontId="13" fillId="4" borderId="12" xfId="1" applyNumberFormat="1" applyFont="1" applyFill="1" applyBorder="1" applyAlignment="1">
      <alignment horizontal="center" vertical="center"/>
    </xf>
    <xf numFmtId="2" fontId="13" fillId="4" borderId="13" xfId="1" applyNumberFormat="1" applyFont="1" applyFill="1" applyBorder="1" applyAlignment="1">
      <alignment horizontal="center" vertical="center"/>
    </xf>
    <xf numFmtId="2" fontId="13" fillId="4" borderId="14" xfId="1" applyNumberFormat="1" applyFont="1" applyFill="1" applyBorder="1" applyAlignment="1">
      <alignment horizontal="center" vertical="center"/>
    </xf>
    <xf numFmtId="2" fontId="13" fillId="4" borderId="15" xfId="1" applyNumberFormat="1" applyFont="1" applyFill="1" applyBorder="1" applyAlignment="1">
      <alignment horizontal="center" vertical="center"/>
    </xf>
    <xf numFmtId="2" fontId="13" fillId="4" borderId="16" xfId="1" applyNumberFormat="1" applyFont="1" applyFill="1" applyBorder="1" applyAlignment="1">
      <alignment horizontal="center" vertical="center"/>
    </xf>
    <xf numFmtId="2" fontId="13" fillId="4" borderId="17" xfId="1" applyNumberFormat="1" applyFont="1" applyFill="1" applyBorder="1" applyAlignment="1">
      <alignment horizontal="center" vertical="center"/>
    </xf>
    <xf numFmtId="0" fontId="13" fillId="4" borderId="12" xfId="1" quotePrefix="1" applyFont="1" applyFill="1" applyBorder="1" applyAlignment="1">
      <alignment horizontal="center" vertical="center" wrapText="1"/>
    </xf>
    <xf numFmtId="0" fontId="13" fillId="4" borderId="13" xfId="1" quotePrefix="1" applyFont="1" applyFill="1" applyBorder="1" applyAlignment="1">
      <alignment horizontal="center" vertical="center" wrapText="1"/>
    </xf>
    <xf numFmtId="0" fontId="13" fillId="4" borderId="14" xfId="1" quotePrefix="1" applyFont="1" applyFill="1" applyBorder="1" applyAlignment="1">
      <alignment horizontal="center" vertical="center" wrapText="1"/>
    </xf>
    <xf numFmtId="0" fontId="13" fillId="4" borderId="15" xfId="1" quotePrefix="1" applyFont="1" applyFill="1" applyBorder="1" applyAlignment="1">
      <alignment horizontal="center" vertical="center" wrapText="1"/>
    </xf>
    <xf numFmtId="0" fontId="13" fillId="4" borderId="16" xfId="1" quotePrefix="1" applyFont="1" applyFill="1" applyBorder="1" applyAlignment="1">
      <alignment horizontal="center" vertical="center" wrapText="1"/>
    </xf>
    <xf numFmtId="0" fontId="13" fillId="4" borderId="17" xfId="1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pt-PT"/>
              <a:t>Fator 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484634994788331E-2"/>
          <c:y val="0.19951935883868904"/>
          <c:w val="0.88670816641144279"/>
          <c:h val="0.554148650893223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A7A-4DFE-8DBE-005E6CD24A91}"/>
              </c:ext>
            </c:extLst>
          </c:dPt>
          <c:dLbls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Matriz!#REF!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Matriz!#REF!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A7A-4DFE-8DBE-005E6CD24A9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0737536"/>
        <c:axId val="132571712"/>
      </c:barChart>
      <c:catAx>
        <c:axId val="1807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2571712"/>
        <c:crosses val="autoZero"/>
        <c:auto val="1"/>
        <c:lblAlgn val="ctr"/>
        <c:lblOffset val="100"/>
        <c:noMultiLvlLbl val="0"/>
      </c:catAx>
      <c:valAx>
        <c:axId val="132571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073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135466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xmlns="" id="{29C02372-8191-4764-B6E5-088249849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3" name="Chart 11">
          <a:extLst>
            <a:ext uri="{FF2B5EF4-FFF2-40B4-BE49-F238E27FC236}">
              <a16:creationId xmlns:a16="http://schemas.microsoft.com/office/drawing/2014/main" xmlns="" id="{9051556E-FD2E-4293-BD7D-956DA1A96C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D4521774-764D-48D0-B2BB-EE98436291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xmlns="" id="{F145BBA6-B09F-4A4F-A1A4-505B38BFB0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xmlns="" id="{5DB736C9-F256-4CD7-817A-CAC1E72BF0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2A52EAFC-2B1F-4202-9552-5117871931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xmlns="" id="{116D11C6-2DB5-4B79-A863-2555C5CB9D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xmlns="" id="{2B9E7AFF-5233-41AA-9758-D9F599D2AE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xmlns="" id="{123AE78A-34A4-4F81-B83E-8D98FB960F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11" name="AutoShape 9">
          <a:extLst>
            <a:ext uri="{FF2B5EF4-FFF2-40B4-BE49-F238E27FC236}">
              <a16:creationId xmlns:a16="http://schemas.microsoft.com/office/drawing/2014/main" xmlns="" id="{8349E0FA-2136-4657-AE4B-9C252B1784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xmlns="" id="{6056D3B3-3583-43FD-8033-778E2CC256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13" name="AutoShape 11">
          <a:extLst>
            <a:ext uri="{FF2B5EF4-FFF2-40B4-BE49-F238E27FC236}">
              <a16:creationId xmlns:a16="http://schemas.microsoft.com/office/drawing/2014/main" xmlns="" id="{72A30A67-8836-4133-A8CD-371D60DBE2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xmlns="" id="{FDEBCFF4-1597-48CD-ACE7-382E955CBE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19050</xdr:rowOff>
    </xdr:from>
    <xdr:to>
      <xdr:col>3</xdr:col>
      <xdr:colOff>392182</xdr:colOff>
      <xdr:row>4</xdr:row>
      <xdr:rowOff>3013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B81F1CB5-449E-4A10-A39A-9F2CA790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1830457" cy="612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oneuropenv-my.sharepoint.com/Users/Luis.Garret/AppData/Local/Microsoft/Windows/Temporary%20Internet%20Files/Content.Outlook/UMHIQ02V/Prof.Print%20Partner_DS%20Pre&#231;os%2008-03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UserData\Downloads\IExplorer\Temporary%20Internet%20Files\Content.Outlook\92E96X30\IPL%20(uniFLOW%20-%20MIX%20ACC%20e%20SP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 C650"/>
      <sheetName val="iR-ADV8500PRO"/>
      <sheetName val="CanonPriceRef"/>
    </sheetNames>
    <sheetDataSet>
      <sheetData sheetId="0"/>
      <sheetData sheetId="1"/>
      <sheetData sheetId="2">
        <row r="5">
          <cell r="B5" t="str">
            <v>-</v>
          </cell>
        </row>
        <row r="6">
          <cell r="B6" t="str">
            <v>iPR C650 Base Printer (adicionar PDL, Opç.Saída)</v>
          </cell>
        </row>
        <row r="7">
          <cell r="B7" t="str">
            <v>iPR C650 Base MFP (adicionar PDL, Opç.Saída)</v>
          </cell>
        </row>
        <row r="8">
          <cell r="B8" t="str">
            <v>iPR C650 PRISMAsync Printer (adicionar Opç.Saída)</v>
          </cell>
        </row>
        <row r="9">
          <cell r="B9" t="str">
            <v>iPR C650 PRISMAsync MFP (adicionar Opç.Saída)</v>
          </cell>
        </row>
        <row r="10">
          <cell r="B10" t="str">
            <v>-</v>
          </cell>
        </row>
        <row r="11">
          <cell r="B11" t="str">
            <v>(C650) imagePRESS PCL Printer Kit-BM1@E</v>
          </cell>
        </row>
        <row r="12">
          <cell r="B12" t="str">
            <v>(C650) imagePRESS PS Printer Kit-E2@E</v>
          </cell>
        </row>
        <row r="13">
          <cell r="B13" t="str">
            <v>imagePRESS Printer Kit-D1@E</v>
          </cell>
        </row>
        <row r="14">
          <cell r="B14" t="str">
            <v>imagePRESS Server G100</v>
          </cell>
        </row>
        <row r="15">
          <cell r="B15" t="str">
            <v>imagePRESS Server F200</v>
          </cell>
        </row>
        <row r="16">
          <cell r="B16" t="str">
            <v>imagePRESS Server H300</v>
          </cell>
        </row>
        <row r="17">
          <cell r="B17" t="str">
            <v>-</v>
          </cell>
        </row>
        <row r="18">
          <cell r="B18" t="str">
            <v>POD Deck Lite-C1 + Attach Kit-B1 &amp; Stack Bypass-B1</v>
          </cell>
        </row>
        <row r="19">
          <cell r="B19" t="str">
            <v>POD Deck Lite-C1 + Attach Kit-B1</v>
          </cell>
        </row>
        <row r="20">
          <cell r="B20" t="str">
            <v>Multi-drawer Paper Deck-C1</v>
          </cell>
        </row>
        <row r="21">
          <cell r="B21" t="str">
            <v>Stack Bypass-B1</v>
          </cell>
        </row>
        <row r="22">
          <cell r="B22" t="str">
            <v>-</v>
          </cell>
        </row>
        <row r="23">
          <cell r="B23" t="str">
            <v>(C6/750) Staple Finisher-T1 + Power Supply Unit-V1</v>
          </cell>
        </row>
        <row r="24">
          <cell r="B24" t="str">
            <v>(C6/750) Booklet Finisher-T1 + Power Supply Unit-V1</v>
          </cell>
        </row>
        <row r="25">
          <cell r="B25" t="str">
            <v>Staple Finisher-W1 Pro</v>
          </cell>
        </row>
        <row r="26">
          <cell r="B26" t="str">
            <v>Booklet Finisher-W1 Pro</v>
          </cell>
        </row>
        <row r="27">
          <cell r="B27" t="str">
            <v>Copy Tray-R2</v>
          </cell>
        </row>
        <row r="28">
          <cell r="B28" t="str">
            <v>-</v>
          </cell>
        </row>
        <row r="29">
          <cell r="B29" t="str">
            <v>Fiery Compose</v>
          </cell>
        </row>
        <row r="30">
          <cell r="B30" t="str">
            <v>Fiery Impose</v>
          </cell>
        </row>
        <row r="31">
          <cell r="B31" t="str">
            <v>Fiery Impose and Compose</v>
          </cell>
        </row>
        <row r="32">
          <cell r="B32" t="str">
            <v>Productivity PackageWeb Activate</v>
          </cell>
        </row>
        <row r="33">
          <cell r="B33" t="str">
            <v>Graphic Arts Package PremiumWeb Activate</v>
          </cell>
        </row>
        <row r="34">
          <cell r="B34" t="str">
            <v>i1 Process Con Bun + Fiery Impose</v>
          </cell>
        </row>
        <row r="35">
          <cell r="B35" t="str">
            <v>i1 Process Con Bun + Fiery Impose and Compose</v>
          </cell>
        </row>
        <row r="36">
          <cell r="B36" t="str">
            <v>i1 PROCESS CON BUN</v>
          </cell>
        </row>
        <row r="37">
          <cell r="B37" t="str">
            <v>i1 PRO CON PLUS ISIS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ções POM"/>
      <sheetName val="Tabela_POM"/>
      <sheetName val="Report Data"/>
      <sheetName val="PO Calculator"/>
      <sheetName val="Controlo"/>
    </sheetNames>
    <sheetDataSet>
      <sheetData sheetId="0">
        <row r="11">
          <cell r="E11">
            <v>7499.249811794889</v>
          </cell>
        </row>
      </sheetData>
      <sheetData sheetId="1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 t="str">
            <v>__uniFLOW__</v>
          </cell>
        </row>
        <row r="6">
          <cell r="A6">
            <v>0</v>
          </cell>
        </row>
        <row r="7">
          <cell r="A7" t="str">
            <v>uniFLOW Output Manager Enterprise Edition</v>
          </cell>
        </row>
        <row r="8">
          <cell r="A8" t="str">
            <v>1815V779</v>
          </cell>
        </row>
        <row r="9">
          <cell r="A9" t="str">
            <v>1815V780</v>
          </cell>
        </row>
        <row r="10">
          <cell r="A10" t="str">
            <v>0506V173</v>
          </cell>
        </row>
        <row r="11">
          <cell r="A11" t="str">
            <v>0506V174</v>
          </cell>
        </row>
        <row r="12">
          <cell r="A12" t="str">
            <v>0506V175</v>
          </cell>
        </row>
        <row r="13">
          <cell r="A13" t="str">
            <v>0642V166</v>
          </cell>
        </row>
        <row r="14">
          <cell r="A14" t="str">
            <v>uniFLOW Output Manager Corporate Edition</v>
          </cell>
        </row>
        <row r="15">
          <cell r="A15" t="str">
            <v>1819V572</v>
          </cell>
        </row>
        <row r="16">
          <cell r="A16" t="str">
            <v>1819V671</v>
          </cell>
        </row>
        <row r="17">
          <cell r="A17" t="str">
            <v>0506V190</v>
          </cell>
        </row>
        <row r="18">
          <cell r="A18" t="str">
            <v>uniFLOW Output Manager Business Edition</v>
          </cell>
        </row>
        <row r="19">
          <cell r="A19" t="str">
            <v>1819V674</v>
          </cell>
        </row>
        <row r="20">
          <cell r="A20" t="str">
            <v>1819V675</v>
          </cell>
        </row>
        <row r="21">
          <cell r="A21" t="str">
            <v>0506V196</v>
          </cell>
        </row>
        <row r="22">
          <cell r="A22" t="str">
            <v>uniFLOW Output Manager Workgroup Edition</v>
          </cell>
        </row>
        <row r="23">
          <cell r="A23" t="str">
            <v>1819V676</v>
          </cell>
        </row>
        <row r="24">
          <cell r="A24" t="str">
            <v>1819V677</v>
          </cell>
        </row>
        <row r="25">
          <cell r="A25" t="str">
            <v>uniFLOW Optional Modules</v>
          </cell>
        </row>
        <row r="26">
          <cell r="A26" t="str">
            <v>1819V678</v>
          </cell>
        </row>
        <row r="27">
          <cell r="A27" t="str">
            <v>1365V354</v>
          </cell>
        </row>
        <row r="28">
          <cell r="A28" t="str">
            <v>1365V355</v>
          </cell>
        </row>
        <row r="29">
          <cell r="A29" t="str">
            <v>0510V844</v>
          </cell>
        </row>
        <row r="30">
          <cell r="A30" t="str">
            <v>0808V309</v>
          </cell>
        </row>
        <row r="31">
          <cell r="A31" t="str">
            <v>0904V490</v>
          </cell>
        </row>
        <row r="32">
          <cell r="A32" t="str">
            <v>1642B003AB</v>
          </cell>
        </row>
        <row r="33">
          <cell r="A33" t="str">
            <v>1642B009AA</v>
          </cell>
        </row>
        <row r="34">
          <cell r="A34" t="str">
            <v>2098V829</v>
          </cell>
        </row>
        <row r="35">
          <cell r="A35" t="str">
            <v>uniFLOW Scan Option</v>
          </cell>
        </row>
        <row r="36">
          <cell r="A36" t="str">
            <v>1819V679</v>
          </cell>
        </row>
        <row r="37">
          <cell r="A37" t="str">
            <v>1984V991</v>
          </cell>
        </row>
        <row r="38">
          <cell r="A38" t="str">
            <v>1984V992</v>
          </cell>
        </row>
        <row r="39">
          <cell r="A39" t="str">
            <v>1984V993</v>
          </cell>
        </row>
        <row r="40">
          <cell r="A40" t="str">
            <v>uniFLOW Scan Volume package</v>
          </cell>
        </row>
        <row r="41">
          <cell r="A41" t="str">
            <v>1984V994</v>
          </cell>
        </row>
        <row r="42">
          <cell r="A42" t="str">
            <v>1984V996</v>
          </cell>
        </row>
        <row r="43">
          <cell r="A43" t="str">
            <v>1984V997</v>
          </cell>
        </row>
        <row r="44">
          <cell r="A44" t="str">
            <v>1984V999</v>
          </cell>
        </row>
        <row r="45">
          <cell r="A45">
            <v>0</v>
          </cell>
        </row>
        <row r="46">
          <cell r="A46" t="str">
            <v>2118V892</v>
          </cell>
        </row>
        <row r="47">
          <cell r="A47" t="str">
            <v>2118V893</v>
          </cell>
        </row>
        <row r="48">
          <cell r="A48" t="str">
            <v>2118V894</v>
          </cell>
        </row>
        <row r="49">
          <cell r="A49">
            <v>0</v>
          </cell>
        </row>
        <row r="50">
          <cell r="A50" t="str">
            <v>2098V830</v>
          </cell>
        </row>
        <row r="51">
          <cell r="A51" t="str">
            <v>2098V831</v>
          </cell>
        </row>
        <row r="52">
          <cell r="A52" t="str">
            <v>2098V832</v>
          </cell>
        </row>
        <row r="53">
          <cell r="A53" t="str">
            <v>2098V833</v>
          </cell>
        </row>
        <row r="54">
          <cell r="A54" t="str">
            <v>2098V834</v>
          </cell>
        </row>
        <row r="55">
          <cell r="A55" t="str">
            <v>2098V835</v>
          </cell>
        </row>
        <row r="56">
          <cell r="A56" t="str">
            <v>2098V836</v>
          </cell>
        </row>
        <row r="57">
          <cell r="A57" t="str">
            <v>uniFLOW SPP MEAP Licences</v>
          </cell>
        </row>
        <row r="58">
          <cell r="A58" t="str">
            <v>1819V694</v>
          </cell>
        </row>
        <row r="59">
          <cell r="A59" t="str">
            <v>1819V695</v>
          </cell>
        </row>
        <row r="60">
          <cell r="A60" t="str">
            <v>1819V696</v>
          </cell>
        </row>
        <row r="61">
          <cell r="A61" t="str">
            <v>1819V697</v>
          </cell>
        </row>
        <row r="62">
          <cell r="A62" t="str">
            <v>1819V700</v>
          </cell>
        </row>
        <row r="63">
          <cell r="A63" t="str">
            <v>1819V707</v>
          </cell>
        </row>
        <row r="64">
          <cell r="A64" t="str">
            <v>1819V708</v>
          </cell>
        </row>
        <row r="65">
          <cell r="A65" t="str">
            <v>1819V709</v>
          </cell>
        </row>
        <row r="66">
          <cell r="A66" t="str">
            <v>1819V710</v>
          </cell>
        </row>
        <row r="67">
          <cell r="A67" t="str">
            <v>1819V711</v>
          </cell>
        </row>
        <row r="68">
          <cell r="A68" t="str">
            <v>1819V712</v>
          </cell>
        </row>
        <row r="69">
          <cell r="A69" t="str">
            <v>1819V713</v>
          </cell>
        </row>
        <row r="70">
          <cell r="A70" t="str">
            <v>1819V714</v>
          </cell>
        </row>
        <row r="71">
          <cell r="A71" t="str">
            <v>1975V498</v>
          </cell>
        </row>
        <row r="72">
          <cell r="A72" t="str">
            <v>uniFLOW SCAN MEAP Licences</v>
          </cell>
        </row>
        <row r="73">
          <cell r="A73" t="str">
            <v>1819V715</v>
          </cell>
        </row>
        <row r="74">
          <cell r="A74" t="str">
            <v>1819V716</v>
          </cell>
        </row>
        <row r="75">
          <cell r="A75" t="str">
            <v>1819V717</v>
          </cell>
        </row>
        <row r="76">
          <cell r="A76" t="str">
            <v>1819V718</v>
          </cell>
        </row>
        <row r="77">
          <cell r="A77" t="str">
            <v>1819V719</v>
          </cell>
        </row>
        <row r="78">
          <cell r="A78" t="str">
            <v>1819V720</v>
          </cell>
        </row>
        <row r="79">
          <cell r="A79" t="str">
            <v>1975V499</v>
          </cell>
        </row>
        <row r="80">
          <cell r="A80" t="str">
            <v>1819V721</v>
          </cell>
        </row>
        <row r="81">
          <cell r="A81" t="str">
            <v>1819V722</v>
          </cell>
        </row>
        <row r="82">
          <cell r="A82" t="str">
            <v>1819V723</v>
          </cell>
        </row>
        <row r="83">
          <cell r="A83" t="str">
            <v>1819V724</v>
          </cell>
        </row>
        <row r="84">
          <cell r="A84" t="str">
            <v>1819V725</v>
          </cell>
        </row>
        <row r="85">
          <cell r="A85" t="str">
            <v>1819V726</v>
          </cell>
        </row>
        <row r="86">
          <cell r="A86" t="str">
            <v>1975V500</v>
          </cell>
        </row>
        <row r="87">
          <cell r="A87" t="str">
            <v>uniFLOW SPP+SCAN MEAP Licences</v>
          </cell>
        </row>
        <row r="88">
          <cell r="A88" t="str">
            <v>1819V727</v>
          </cell>
        </row>
        <row r="89">
          <cell r="A89" t="str">
            <v>1819V728</v>
          </cell>
        </row>
        <row r="90">
          <cell r="A90" t="str">
            <v>1819V729</v>
          </cell>
        </row>
        <row r="91">
          <cell r="A91" t="str">
            <v>1819V730</v>
          </cell>
        </row>
        <row r="92">
          <cell r="A92" t="str">
            <v>1819V731</v>
          </cell>
        </row>
        <row r="93">
          <cell r="A93" t="str">
            <v>1819V732</v>
          </cell>
        </row>
        <row r="94">
          <cell r="A94" t="str">
            <v>1975V501</v>
          </cell>
        </row>
        <row r="95">
          <cell r="A95" t="str">
            <v>uniFLOW SAM MEAP Licences</v>
          </cell>
        </row>
        <row r="96">
          <cell r="A96" t="str">
            <v>1819V739</v>
          </cell>
        </row>
        <row r="97">
          <cell r="A97" t="str">
            <v>1819V740</v>
          </cell>
        </row>
        <row r="98">
          <cell r="A98" t="str">
            <v>1819V741</v>
          </cell>
        </row>
        <row r="99">
          <cell r="A99" t="str">
            <v>1819V742</v>
          </cell>
        </row>
        <row r="100">
          <cell r="A100" t="str">
            <v>1819V743</v>
          </cell>
        </row>
        <row r="101">
          <cell r="A101" t="str">
            <v>1819V744</v>
          </cell>
        </row>
        <row r="102">
          <cell r="A102">
            <v>0</v>
          </cell>
        </row>
        <row r="103">
          <cell r="A103" t="str">
            <v>2098V843</v>
          </cell>
        </row>
        <row r="104">
          <cell r="A104" t="str">
            <v>2098V844</v>
          </cell>
        </row>
        <row r="105">
          <cell r="A105" t="str">
            <v>2098V845</v>
          </cell>
        </row>
        <row r="106">
          <cell r="A106" t="str">
            <v>2098V846</v>
          </cell>
        </row>
        <row r="107">
          <cell r="A107" t="str">
            <v>2098V847</v>
          </cell>
        </row>
        <row r="108">
          <cell r="A108" t="str">
            <v>2098V848</v>
          </cell>
        </row>
        <row r="109">
          <cell r="A109" t="str">
            <v>2098V858</v>
          </cell>
        </row>
        <row r="110">
          <cell r="A110">
            <v>0</v>
          </cell>
        </row>
        <row r="111">
          <cell r="A111" t="str">
            <v>2098V849</v>
          </cell>
        </row>
        <row r="112">
          <cell r="A112" t="str">
            <v>2098V850</v>
          </cell>
        </row>
        <row r="113">
          <cell r="A113" t="str">
            <v>2098V851</v>
          </cell>
        </row>
        <row r="114">
          <cell r="A114" t="str">
            <v>2098V852</v>
          </cell>
        </row>
        <row r="115">
          <cell r="A115" t="str">
            <v>2098V853</v>
          </cell>
        </row>
        <row r="116">
          <cell r="A116" t="str">
            <v>2098V854</v>
          </cell>
        </row>
        <row r="117">
          <cell r="A117">
            <v>0</v>
          </cell>
        </row>
        <row r="118">
          <cell r="A118" t="str">
            <v>2098V855</v>
          </cell>
        </row>
        <row r="119">
          <cell r="A119" t="str">
            <v>2098V856</v>
          </cell>
        </row>
        <row r="120">
          <cell r="A120" t="str">
            <v>2098V857</v>
          </cell>
        </row>
        <row r="121">
          <cell r="A121" t="str">
            <v>uniFLOW SPP Device Licences para HP</v>
          </cell>
        </row>
        <row r="122">
          <cell r="A122" t="str">
            <v>1965V314</v>
          </cell>
        </row>
        <row r="123">
          <cell r="A123" t="str">
            <v>1965V316</v>
          </cell>
        </row>
        <row r="124">
          <cell r="A124" t="str">
            <v>1965V317</v>
          </cell>
        </row>
        <row r="125">
          <cell r="A125" t="str">
            <v>1965V318</v>
          </cell>
        </row>
        <row r="126">
          <cell r="A126" t="str">
            <v>1965V319</v>
          </cell>
        </row>
        <row r="127">
          <cell r="A127" t="str">
            <v>1965V320</v>
          </cell>
        </row>
        <row r="128">
          <cell r="A128" t="str">
            <v>uniFLOW SPP Device Licences para Xerox</v>
          </cell>
        </row>
        <row r="129">
          <cell r="A129" t="str">
            <v>1819V733</v>
          </cell>
        </row>
        <row r="130">
          <cell r="A130" t="str">
            <v>1819V734</v>
          </cell>
        </row>
        <row r="131">
          <cell r="A131" t="str">
            <v>1819V735</v>
          </cell>
        </row>
        <row r="132">
          <cell r="A132" t="str">
            <v>1819V736</v>
          </cell>
        </row>
        <row r="133">
          <cell r="A133" t="str">
            <v>1819V737</v>
          </cell>
        </row>
        <row r="134">
          <cell r="A134" t="str">
            <v>1819V738</v>
          </cell>
        </row>
        <row r="135">
          <cell r="A135" t="str">
            <v>uniFLOW SPP Device Licences para Ricoh</v>
          </cell>
        </row>
        <row r="136">
          <cell r="A136" t="str">
            <v>1903V406</v>
          </cell>
        </row>
        <row r="137">
          <cell r="A137" t="str">
            <v>1903V407</v>
          </cell>
        </row>
        <row r="138">
          <cell r="A138" t="str">
            <v>1903V408</v>
          </cell>
        </row>
        <row r="139">
          <cell r="A139" t="str">
            <v>1903V409</v>
          </cell>
        </row>
        <row r="140">
          <cell r="A140" t="str">
            <v>1903V410</v>
          </cell>
        </row>
        <row r="141">
          <cell r="A141" t="str">
            <v>1903V411</v>
          </cell>
        </row>
        <row r="142">
          <cell r="A142">
            <v>0</v>
          </cell>
        </row>
        <row r="143">
          <cell r="A143" t="str">
            <v>2098V837</v>
          </cell>
        </row>
        <row r="144">
          <cell r="A144" t="str">
            <v>2098V838</v>
          </cell>
        </row>
        <row r="145">
          <cell r="A145" t="str">
            <v>2098V839</v>
          </cell>
        </row>
        <row r="146">
          <cell r="A146" t="str">
            <v>2098V840</v>
          </cell>
        </row>
        <row r="147">
          <cell r="A147" t="str">
            <v>2098V841</v>
          </cell>
        </row>
        <row r="148">
          <cell r="A148" t="str">
            <v>2098V842</v>
          </cell>
        </row>
        <row r="149">
          <cell r="A149" t="str">
            <v>MiCard Identification Systems</v>
          </cell>
        </row>
        <row r="150">
          <cell r="A150" t="str">
            <v>1270V408</v>
          </cell>
        </row>
        <row r="151">
          <cell r="A151" t="str">
            <v>1270V410</v>
          </cell>
        </row>
        <row r="152">
          <cell r="A152" t="str">
            <v>1270V411</v>
          </cell>
        </row>
        <row r="153">
          <cell r="A153" t="str">
            <v>1270V416</v>
          </cell>
        </row>
        <row r="154">
          <cell r="A154" t="str">
            <v>1270V418</v>
          </cell>
        </row>
        <row r="155">
          <cell r="A155" t="str">
            <v>1270V419</v>
          </cell>
        </row>
        <row r="156">
          <cell r="A156" t="str">
            <v>1178V359</v>
          </cell>
        </row>
        <row r="157">
          <cell r="A157" t="str">
            <v>1178V360</v>
          </cell>
        </row>
        <row r="158">
          <cell r="A158" t="str">
            <v>1178V361</v>
          </cell>
        </row>
        <row r="159">
          <cell r="A159" t="str">
            <v>1178V362</v>
          </cell>
        </row>
        <row r="160">
          <cell r="A160" t="str">
            <v>1178V363</v>
          </cell>
        </row>
        <row r="161">
          <cell r="A161" t="str">
            <v>1178V364</v>
          </cell>
        </row>
        <row r="162">
          <cell r="A162" t="str">
            <v>MiCard V2 Identification Systems</v>
          </cell>
        </row>
        <row r="163">
          <cell r="A163" t="str">
            <v>1610V427</v>
          </cell>
        </row>
        <row r="164">
          <cell r="A164" t="str">
            <v>1610V428</v>
          </cell>
        </row>
        <row r="165">
          <cell r="A165" t="str">
            <v>1610V429</v>
          </cell>
        </row>
        <row r="166">
          <cell r="A166" t="str">
            <v>1610V430</v>
          </cell>
        </row>
        <row r="167">
          <cell r="A167" t="str">
            <v>1610V431</v>
          </cell>
        </row>
        <row r="168">
          <cell r="A168" t="str">
            <v>1610V432</v>
          </cell>
        </row>
        <row r="169">
          <cell r="A169" t="str">
            <v>1610V433</v>
          </cell>
        </row>
        <row r="170">
          <cell r="A170" t="str">
            <v>1610V434</v>
          </cell>
        </row>
        <row r="171">
          <cell r="A171" t="str">
            <v>1610V435</v>
          </cell>
        </row>
        <row r="172">
          <cell r="A172" t="str">
            <v>1610V436</v>
          </cell>
        </row>
        <row r="173">
          <cell r="A173" t="str">
            <v>1610V437</v>
          </cell>
        </row>
        <row r="174">
          <cell r="A174" t="str">
            <v>1610V438</v>
          </cell>
        </row>
        <row r="175">
          <cell r="A175" t="str">
            <v>1610V439</v>
          </cell>
        </row>
        <row r="176">
          <cell r="A176" t="str">
            <v>1610V440</v>
          </cell>
        </row>
        <row r="177">
          <cell r="A177" t="str">
            <v>1610V441</v>
          </cell>
        </row>
        <row r="178">
          <cell r="A178" t="str">
            <v>1610V442</v>
          </cell>
        </row>
        <row r="179">
          <cell r="A179" t="str">
            <v>1610V443</v>
          </cell>
        </row>
        <row r="180">
          <cell r="A180" t="str">
            <v>1610V444</v>
          </cell>
        </row>
        <row r="181">
          <cell r="A181" t="str">
            <v>MicroMIND / Identification Systems Sets</v>
          </cell>
        </row>
        <row r="182">
          <cell r="A182" t="str">
            <v>1819V769</v>
          </cell>
        </row>
        <row r="183">
          <cell r="A183" t="str">
            <v>1819V770</v>
          </cell>
        </row>
        <row r="184">
          <cell r="A184" t="str">
            <v>1819V771</v>
          </cell>
        </row>
        <row r="185">
          <cell r="A185" t="str">
            <v>1819V772</v>
          </cell>
        </row>
        <row r="186">
          <cell r="A186" t="str">
            <v>1819V773</v>
          </cell>
        </row>
        <row r="187">
          <cell r="A187" t="str">
            <v>1819V774</v>
          </cell>
        </row>
        <row r="188">
          <cell r="A188" t="str">
            <v>1819V775</v>
          </cell>
        </row>
        <row r="189">
          <cell r="A189" t="str">
            <v>1819V776</v>
          </cell>
        </row>
        <row r="190">
          <cell r="A190" t="str">
            <v>1819V777</v>
          </cell>
        </row>
        <row r="191">
          <cell r="A191" t="str">
            <v>1819V778</v>
          </cell>
        </row>
        <row r="192">
          <cell r="A192" t="str">
            <v>1819V779</v>
          </cell>
        </row>
        <row r="193">
          <cell r="A193" t="str">
            <v>1819V780</v>
          </cell>
        </row>
        <row r="194">
          <cell r="A194" t="str">
            <v>MIND / Identification Systems Sets</v>
          </cell>
        </row>
        <row r="195">
          <cell r="A195" t="str">
            <v>0904V491</v>
          </cell>
        </row>
        <row r="196">
          <cell r="A196" t="str">
            <v>0904V492</v>
          </cell>
        </row>
        <row r="197">
          <cell r="A197" t="str">
            <v>0904V493</v>
          </cell>
        </row>
        <row r="198">
          <cell r="A198" t="str">
            <v>0904V494</v>
          </cell>
        </row>
        <row r="199">
          <cell r="A199" t="str">
            <v>0904V495</v>
          </cell>
        </row>
        <row r="200">
          <cell r="A200" t="str">
            <v>0904V496</v>
          </cell>
        </row>
        <row r="201">
          <cell r="A201" t="str">
            <v>0904V497</v>
          </cell>
        </row>
        <row r="202">
          <cell r="A202" t="str">
            <v>Preços Especiais Sector Publico (Aprovação Marketing Mng.)</v>
          </cell>
        </row>
        <row r="203">
          <cell r="A203" t="str">
            <v>1819V754</v>
          </cell>
        </row>
        <row r="204">
          <cell r="A204" t="str">
            <v>1819V755</v>
          </cell>
        </row>
        <row r="205">
          <cell r="A205" t="str">
            <v>1819V756</v>
          </cell>
        </row>
        <row r="206">
          <cell r="A206" t="str">
            <v>1819V757</v>
          </cell>
        </row>
        <row r="207">
          <cell r="A207" t="str">
            <v>1819V758</v>
          </cell>
        </row>
        <row r="208">
          <cell r="A208" t="str">
            <v>1819V759</v>
          </cell>
        </row>
        <row r="209">
          <cell r="A209" t="str">
            <v>1819V760</v>
          </cell>
        </row>
        <row r="210">
          <cell r="A210" t="str">
            <v>1819V761</v>
          </cell>
        </row>
        <row r="211">
          <cell r="A211" t="str">
            <v>1819V762</v>
          </cell>
        </row>
        <row r="212">
          <cell r="A212" t="str">
            <v>Accessories to MIND, miniMIND &amp; ID-Systems</v>
          </cell>
        </row>
        <row r="213">
          <cell r="A213" t="str">
            <v>0544V899</v>
          </cell>
        </row>
        <row r="214">
          <cell r="A214" t="str">
            <v>0544V900</v>
          </cell>
        </row>
        <row r="215">
          <cell r="A215" t="str">
            <v>0544V901</v>
          </cell>
        </row>
        <row r="216">
          <cell r="A216" t="str">
            <v>1610V445</v>
          </cell>
        </row>
        <row r="217">
          <cell r="A217" t="str">
            <v>0544V902</v>
          </cell>
        </row>
        <row r="218">
          <cell r="A218" t="str">
            <v>0513V987</v>
          </cell>
        </row>
        <row r="219">
          <cell r="A219" t="str">
            <v>0510V835</v>
          </cell>
        </row>
        <row r="220">
          <cell r="A220" t="str">
            <v>0904V516</v>
          </cell>
        </row>
        <row r="221">
          <cell r="A221" t="str">
            <v>0904V517</v>
          </cell>
        </row>
        <row r="222">
          <cell r="A222" t="str">
            <v>0904V519</v>
          </cell>
        </row>
        <row r="223">
          <cell r="A223" t="str">
            <v>0904V520</v>
          </cell>
        </row>
        <row r="224">
          <cell r="A224" t="str">
            <v>1178V365</v>
          </cell>
        </row>
        <row r="225">
          <cell r="A225" t="str">
            <v>1178V371</v>
          </cell>
        </row>
        <row r="226">
          <cell r="A226" t="str">
            <v>1819V781</v>
          </cell>
        </row>
        <row r="227">
          <cell r="A227" t="str">
            <v>0808V312</v>
          </cell>
        </row>
        <row r="228">
          <cell r="A228" t="str">
            <v>1901V770</v>
          </cell>
        </row>
        <row r="229">
          <cell r="A229" t="str">
            <v>0904V523</v>
          </cell>
        </row>
        <row r="230">
          <cell r="A230" t="str">
            <v>2111V390</v>
          </cell>
        </row>
        <row r="231">
          <cell r="A231" t="str">
            <v>2111V391</v>
          </cell>
        </row>
        <row r="232">
          <cell r="A232" t="str">
            <v>2111V392</v>
          </cell>
        </row>
        <row r="233">
          <cell r="A233" t="str">
            <v>4768B001AA</v>
          </cell>
        </row>
        <row r="234">
          <cell r="A234" t="str">
            <v>4767B001AA</v>
          </cell>
        </row>
        <row r="235">
          <cell r="A235" t="str">
            <v>Money Loader</v>
          </cell>
        </row>
        <row r="236">
          <cell r="A236" t="str">
            <v>0850V019</v>
          </cell>
        </row>
        <row r="237">
          <cell r="A237" t="str">
            <v>0850V020</v>
          </cell>
        </row>
        <row r="238">
          <cell r="A238" t="str">
            <v>0850V021</v>
          </cell>
        </row>
        <row r="239">
          <cell r="A239" t="str">
            <v>Kits Demonstração e Mrkt tools</v>
          </cell>
        </row>
        <row r="240">
          <cell r="A240" t="str">
            <v>0510V841</v>
          </cell>
        </row>
        <row r="241">
          <cell r="A241" t="str">
            <v>1610V447</v>
          </cell>
        </row>
        <row r="242">
          <cell r="A242" t="str">
            <v>0510V842</v>
          </cell>
        </row>
        <row r="243">
          <cell r="A243" t="str">
            <v>1178V372</v>
          </cell>
        </row>
        <row r="244">
          <cell r="A244" t="str">
            <v>1610V448</v>
          </cell>
        </row>
        <row r="245">
          <cell r="A245" t="str">
            <v>1610V449</v>
          </cell>
        </row>
        <row r="246">
          <cell r="A246" t="str">
            <v>Services by NT-Ware</v>
          </cell>
        </row>
        <row r="247">
          <cell r="A247" t="str">
            <v>0808V312</v>
          </cell>
        </row>
        <row r="248">
          <cell r="A248" t="str">
            <v>1366V706</v>
          </cell>
        </row>
        <row r="249">
          <cell r="A249" t="str">
            <v>1232V767</v>
          </cell>
        </row>
        <row r="250">
          <cell r="A250" t="str">
            <v>0510V845</v>
          </cell>
        </row>
        <row r="251">
          <cell r="A251" t="str">
            <v>0642V170</v>
          </cell>
        </row>
        <row r="252">
          <cell r="A252" t="str">
            <v>0642V171</v>
          </cell>
        </row>
        <row r="253">
          <cell r="A253" t="str">
            <v>0642V172</v>
          </cell>
        </row>
        <row r="254">
          <cell r="A254" t="str">
            <v>0510V846</v>
          </cell>
        </row>
        <row r="255">
          <cell r="A255" t="str">
            <v>0808V316</v>
          </cell>
        </row>
        <row r="256">
          <cell r="A256" t="str">
            <v>1957V257</v>
          </cell>
        </row>
        <row r="257">
          <cell r="A257" t="str">
            <v>RF Ideas HID</v>
          </cell>
        </row>
        <row r="258">
          <cell r="A258" t="str">
            <v>RDR-6081AKU</v>
          </cell>
        </row>
        <row r="259">
          <cell r="A259" t="str">
            <v>RDR-6081AK2</v>
          </cell>
        </row>
        <row r="260">
          <cell r="A260" t="str">
            <v>KT-SHBKT</v>
          </cell>
        </row>
        <row r="261">
          <cell r="A261" t="str">
            <v>KT-ANGLE</v>
          </cell>
        </row>
        <row r="262">
          <cell r="A262" t="str">
            <v>KT-FLAT</v>
          </cell>
        </row>
        <row r="263">
          <cell r="A263" t="str">
            <v>eKey Fingerprint  Access</v>
          </cell>
        </row>
        <row r="264">
          <cell r="A264" t="str">
            <v>ekey100424</v>
          </cell>
        </row>
        <row r="265">
          <cell r="A265" t="str">
            <v>ekey100517</v>
          </cell>
        </row>
        <row r="266">
          <cell r="A266" t="str">
            <v>ekey100518</v>
          </cell>
        </row>
        <row r="267">
          <cell r="A267" t="str">
            <v>Upgrades versão Major</v>
          </cell>
        </row>
        <row r="268">
          <cell r="A268" t="str">
            <v>1819V782</v>
          </cell>
        </row>
        <row r="269">
          <cell r="A269" t="str">
            <v>1819V783</v>
          </cell>
        </row>
        <row r="270">
          <cell r="A270" t="str">
            <v>0510V800</v>
          </cell>
        </row>
        <row r="271">
          <cell r="A271" t="str">
            <v>0510V850</v>
          </cell>
        </row>
        <row r="272">
          <cell r="A272" t="str">
            <v>0510V851</v>
          </cell>
        </row>
        <row r="273">
          <cell r="A273" t="str">
            <v>0510V852</v>
          </cell>
        </row>
        <row r="274">
          <cell r="A274" t="str">
            <v>0679V781</v>
          </cell>
        </row>
        <row r="275">
          <cell r="A275" t="str">
            <v>1819V784</v>
          </cell>
        </row>
        <row r="276">
          <cell r="A276" t="str">
            <v>1819V785</v>
          </cell>
        </row>
        <row r="277">
          <cell r="A277" t="str">
            <v>0510V856</v>
          </cell>
        </row>
        <row r="278">
          <cell r="A278" t="str">
            <v>1819V786</v>
          </cell>
        </row>
        <row r="279">
          <cell r="A279" t="str">
            <v>1819V787</v>
          </cell>
        </row>
        <row r="280">
          <cell r="A280" t="str">
            <v>0510V859</v>
          </cell>
        </row>
        <row r="281">
          <cell r="A281" t="str">
            <v>1819V788</v>
          </cell>
        </row>
        <row r="282">
          <cell r="A282" t="str">
            <v>1819V789</v>
          </cell>
        </row>
        <row r="283">
          <cell r="A283" t="str">
            <v>1819V790</v>
          </cell>
        </row>
        <row r="284">
          <cell r="A284" t="str">
            <v>Upgrades de edição do uniFLOW</v>
          </cell>
        </row>
        <row r="285">
          <cell r="A285" t="str">
            <v>1833V522</v>
          </cell>
        </row>
        <row r="286">
          <cell r="A286" t="str">
            <v>1833V523</v>
          </cell>
        </row>
        <row r="287">
          <cell r="A287" t="str">
            <v>1833V529</v>
          </cell>
        </row>
        <row r="288">
          <cell r="A288" t="str">
            <v>1833V530</v>
          </cell>
        </row>
        <row r="289">
          <cell r="A289" t="str">
            <v>1833V531</v>
          </cell>
        </row>
        <row r="290">
          <cell r="A290" t="str">
            <v>1833V532</v>
          </cell>
        </row>
        <row r="291">
          <cell r="A291" t="str">
            <v>1833V533</v>
          </cell>
        </row>
        <row r="292">
          <cell r="A292" t="str">
            <v>1833V534</v>
          </cell>
        </row>
        <row r="293">
          <cell r="A293" t="str">
            <v>1833V535</v>
          </cell>
        </row>
        <row r="294">
          <cell r="A294" t="str">
            <v>1833V536</v>
          </cell>
        </row>
        <row r="295">
          <cell r="A295" t="str">
            <v>1833V537</v>
          </cell>
        </row>
        <row r="296">
          <cell r="A296" t="str">
            <v>1833V538</v>
          </cell>
        </row>
        <row r="297">
          <cell r="A297" t="str">
            <v>1833V539</v>
          </cell>
        </row>
        <row r="298">
          <cell r="A298" t="str">
            <v>1833V540</v>
          </cell>
        </row>
        <row r="299">
          <cell r="A299" t="str">
            <v>1833V541</v>
          </cell>
        </row>
        <row r="300">
          <cell r="A300" t="str">
            <v>Upgrade para uniFLOW do Helix</v>
          </cell>
        </row>
        <row r="301">
          <cell r="A301" t="str">
            <v>1819V752</v>
          </cell>
        </row>
        <row r="302">
          <cell r="A302" t="str">
            <v>1819V753</v>
          </cell>
        </row>
        <row r="303">
          <cell r="A303" t="str">
            <v>Helix Essential e uniFLOW</v>
          </cell>
        </row>
        <row r="304">
          <cell r="A304" t="str">
            <v>1863V071</v>
          </cell>
        </row>
        <row r="305">
          <cell r="A305" t="str">
            <v>1863V072</v>
          </cell>
        </row>
        <row r="306">
          <cell r="A306" t="str">
            <v>Points for CSS</v>
          </cell>
        </row>
        <row r="307">
          <cell r="A307" t="str">
            <v>1366V719</v>
          </cell>
        </row>
        <row r="308">
          <cell r="A308" t="str">
            <v>1366V721</v>
          </cell>
        </row>
        <row r="309">
          <cell r="A309" t="str">
            <v>1366V722</v>
          </cell>
        </row>
        <row r="310">
          <cell r="A310" t="str">
            <v>1366V723</v>
          </cell>
        </row>
        <row r="311">
          <cell r="A311" t="str">
            <v>1366V724</v>
          </cell>
        </row>
        <row r="312">
          <cell r="A312" t="str">
            <v>1366V725</v>
          </cell>
        </row>
        <row r="313">
          <cell r="A313" t="str">
            <v>Services by Canon Portugal</v>
          </cell>
        </row>
        <row r="314">
          <cell r="A314" t="str">
            <v>070ZZ460</v>
          </cell>
        </row>
        <row r="315">
          <cell r="A315" t="str">
            <v>070ZZ459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 t="str">
            <v>UFLCSS1</v>
          </cell>
        </row>
        <row r="322">
          <cell r="A322" t="str">
            <v>UFEGHW1</v>
          </cell>
        </row>
        <row r="323">
          <cell r="A323" t="str">
            <v>UFEGHW2</v>
          </cell>
        </row>
        <row r="324">
          <cell r="A324" t="str">
            <v>UFEGHW3</v>
          </cell>
        </row>
        <row r="325">
          <cell r="A325" t="str">
            <v>UFEGHW4</v>
          </cell>
        </row>
        <row r="326">
          <cell r="A326" t="str">
            <v>UFEGHW5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 t="str">
            <v>__HELIX__</v>
          </cell>
        </row>
        <row r="338">
          <cell r="A338" t="str">
            <v>Código</v>
          </cell>
        </row>
        <row r="339">
          <cell r="A339" t="str">
            <v>Helix v2</v>
          </cell>
        </row>
        <row r="340">
          <cell r="A340" t="str">
            <v>1482V600</v>
          </cell>
        </row>
        <row r="341">
          <cell r="A341" t="str">
            <v>1482V601</v>
          </cell>
        </row>
        <row r="342">
          <cell r="A342" t="str">
            <v>1482V602</v>
          </cell>
        </row>
        <row r="343">
          <cell r="A343" t="str">
            <v>1501V709</v>
          </cell>
        </row>
        <row r="344">
          <cell r="A344" t="str">
            <v>1486V637</v>
          </cell>
        </row>
        <row r="345">
          <cell r="A345" t="str">
            <v>Helix v2 Opções Avançadas</v>
          </cell>
        </row>
        <row r="346">
          <cell r="A346" t="str">
            <v>1834V177</v>
          </cell>
        </row>
        <row r="347">
          <cell r="A347" t="str">
            <v>1834V179</v>
          </cell>
        </row>
        <row r="348">
          <cell r="A348" t="str">
            <v>1834V180</v>
          </cell>
        </row>
        <row r="349">
          <cell r="A349" t="str">
            <v>1834V181</v>
          </cell>
        </row>
        <row r="350">
          <cell r="A350" t="str">
            <v>1834V182</v>
          </cell>
        </row>
        <row r="351">
          <cell r="A351" t="str">
            <v>Helix Essential e uniFLOW</v>
          </cell>
        </row>
        <row r="352">
          <cell r="A352" t="str">
            <v>1863V071</v>
          </cell>
        </row>
        <row r="353">
          <cell r="A353" t="str">
            <v>1863V072</v>
          </cell>
        </row>
        <row r="354">
          <cell r="A354" t="str">
            <v>Kits Demonstração e Mrkt tools</v>
          </cell>
        </row>
        <row r="355">
          <cell r="A355" t="str">
            <v>1486V638</v>
          </cell>
        </row>
        <row r="356">
          <cell r="A356" t="str">
            <v>1504V327</v>
          </cell>
        </row>
        <row r="357">
          <cell r="A357" t="str">
            <v>1486V639</v>
          </cell>
        </row>
        <row r="358">
          <cell r="A358" t="str">
            <v>1570V286</v>
          </cell>
        </row>
        <row r="359">
          <cell r="A359" t="str">
            <v>1570V287</v>
          </cell>
        </row>
        <row r="360">
          <cell r="A360" t="str">
            <v>1592V895</v>
          </cell>
        </row>
        <row r="361">
          <cell r="A361" t="str">
            <v>Upgrades / Change</v>
          </cell>
        </row>
        <row r="362">
          <cell r="A362" t="str">
            <v>1486V640</v>
          </cell>
        </row>
        <row r="363">
          <cell r="A363" t="str">
            <v>1486V643</v>
          </cell>
        </row>
        <row r="364">
          <cell r="A364" t="str">
            <v>1486V647</v>
          </cell>
        </row>
        <row r="365">
          <cell r="A365" t="str">
            <v>1486V651</v>
          </cell>
        </row>
        <row r="366">
          <cell r="A366" t="str">
            <v>1486V655</v>
          </cell>
        </row>
        <row r="367">
          <cell r="A367" t="str">
            <v>1834V183</v>
          </cell>
        </row>
        <row r="368">
          <cell r="A368" t="str">
            <v>Services by NT-Ware</v>
          </cell>
        </row>
        <row r="369">
          <cell r="A369" t="str">
            <v>1486V658</v>
          </cell>
        </row>
        <row r="370">
          <cell r="A370" t="str">
            <v>1486V659</v>
          </cell>
        </row>
        <row r="371">
          <cell r="A371" t="str">
            <v>1486V660</v>
          </cell>
        </row>
        <row r="372">
          <cell r="A372" t="str">
            <v>1486V661</v>
          </cell>
        </row>
        <row r="373">
          <cell r="A373" t="str">
            <v>1486V662</v>
          </cell>
        </row>
        <row r="374">
          <cell r="A374" t="str">
            <v>1486V663</v>
          </cell>
        </row>
        <row r="375">
          <cell r="A375" t="str">
            <v>1570V285</v>
          </cell>
        </row>
        <row r="376">
          <cell r="A376" t="str">
            <v>1630V761</v>
          </cell>
        </row>
        <row r="377">
          <cell r="A377" t="str">
            <v>1630V762</v>
          </cell>
        </row>
        <row r="378">
          <cell r="A378" t="str">
            <v>Points for CSS</v>
          </cell>
        </row>
        <row r="379">
          <cell r="A379" t="str">
            <v>1487V328</v>
          </cell>
        </row>
        <row r="380">
          <cell r="A380" t="str">
            <v>1504V328</v>
          </cell>
        </row>
        <row r="381">
          <cell r="A381" t="str">
            <v>1504V329</v>
          </cell>
        </row>
        <row r="382">
          <cell r="A382" t="str">
            <v>1504V330</v>
          </cell>
        </row>
        <row r="383">
          <cell r="A383" t="str">
            <v>1504V331</v>
          </cell>
        </row>
        <row r="384">
          <cell r="A384" t="str">
            <v>1504V332</v>
          </cell>
        </row>
        <row r="385">
          <cell r="A385" t="str">
            <v>Services by Canon Portugal</v>
          </cell>
        </row>
        <row r="386">
          <cell r="A386" t="str">
            <v>070ZZ460</v>
          </cell>
        </row>
        <row r="387">
          <cell r="A387" t="str">
            <v>070ZZ459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 t="str">
            <v>HXLCSS1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 t="str">
            <v>__RDOPrint__</v>
          </cell>
        </row>
        <row r="403">
          <cell r="A403" t="str">
            <v>Código</v>
          </cell>
        </row>
        <row r="404">
          <cell r="A404" t="str">
            <v>M-RDO-500</v>
          </cell>
        </row>
        <row r="405">
          <cell r="A405" t="str">
            <v>M-RDO-501</v>
          </cell>
        </row>
        <row r="406">
          <cell r="A406" t="str">
            <v>M-RDO-502</v>
          </cell>
        </row>
        <row r="407">
          <cell r="A407" t="str">
            <v>M-RDO-503</v>
          </cell>
        </row>
        <row r="408">
          <cell r="A408" t="str">
            <v>Services by Canon Portugal</v>
          </cell>
        </row>
        <row r="409">
          <cell r="A409" t="str">
            <v>070ZZ460</v>
          </cell>
        </row>
        <row r="410">
          <cell r="A410" t="str">
            <v>070ZZ459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 t="str">
            <v>__PlanetPRESS__</v>
          </cell>
        </row>
        <row r="418">
          <cell r="A418" t="str">
            <v>Código</v>
          </cell>
        </row>
        <row r="419">
          <cell r="A419" t="str">
            <v>Planet Press Software</v>
          </cell>
        </row>
        <row r="420">
          <cell r="A420" t="str">
            <v>1961V674</v>
          </cell>
        </row>
        <row r="421">
          <cell r="A421" t="str">
            <v>1961V675</v>
          </cell>
        </row>
        <row r="422">
          <cell r="A422" t="str">
            <v>1961V676</v>
          </cell>
        </row>
        <row r="423">
          <cell r="A423" t="str">
            <v>1961V677</v>
          </cell>
        </row>
        <row r="424">
          <cell r="A424" t="str">
            <v>1961V678</v>
          </cell>
        </row>
        <row r="425">
          <cell r="A425" t="str">
            <v>1961V679</v>
          </cell>
        </row>
        <row r="426">
          <cell r="A426" t="str">
            <v>1961V680</v>
          </cell>
        </row>
        <row r="427">
          <cell r="A427" t="str">
            <v>1961V681</v>
          </cell>
        </row>
        <row r="428">
          <cell r="A428" t="str">
            <v>1961V682</v>
          </cell>
        </row>
        <row r="429">
          <cell r="A429" t="str">
            <v>1961V683</v>
          </cell>
        </row>
        <row r="430">
          <cell r="A430" t="str">
            <v>1961V684</v>
          </cell>
        </row>
        <row r="431">
          <cell r="A431" t="str">
            <v>1961V685</v>
          </cell>
        </row>
        <row r="432">
          <cell r="A432" t="str">
            <v>1961V686</v>
          </cell>
        </row>
        <row r="433">
          <cell r="A433" t="str">
            <v>1961V687</v>
          </cell>
        </row>
        <row r="434">
          <cell r="A434" t="str">
            <v>0728V291</v>
          </cell>
        </row>
        <row r="435">
          <cell r="A435" t="str">
            <v>0728V292</v>
          </cell>
        </row>
        <row r="436">
          <cell r="A436" t="str">
            <v>1092V500</v>
          </cell>
        </row>
        <row r="437">
          <cell r="A437" t="str">
            <v>1092V501</v>
          </cell>
        </row>
        <row r="438">
          <cell r="A438" t="str">
            <v>1512V509</v>
          </cell>
        </row>
        <row r="439">
          <cell r="A439" t="str">
            <v>1512V510</v>
          </cell>
        </row>
        <row r="440">
          <cell r="A440" t="str">
            <v>1512V511</v>
          </cell>
        </row>
        <row r="441">
          <cell r="A441" t="str">
            <v>1512V512</v>
          </cell>
        </row>
        <row r="442">
          <cell r="A442" t="str">
            <v>1512V513</v>
          </cell>
        </row>
        <row r="443">
          <cell r="A443" t="str">
            <v>1512V514</v>
          </cell>
        </row>
        <row r="444">
          <cell r="A444" t="str">
            <v>1512V515</v>
          </cell>
        </row>
        <row r="445">
          <cell r="A445" t="str">
            <v>1512V516</v>
          </cell>
        </row>
        <row r="446">
          <cell r="A446" t="str">
            <v>1512V518</v>
          </cell>
        </row>
        <row r="447">
          <cell r="A447" t="str">
            <v>1512V519</v>
          </cell>
        </row>
        <row r="448">
          <cell r="A448" t="str">
            <v>1518V515</v>
          </cell>
        </row>
        <row r="449">
          <cell r="A449" t="str">
            <v>Planet Press Software Backup</v>
          </cell>
        </row>
        <row r="450">
          <cell r="A450" t="str">
            <v>1961V703</v>
          </cell>
        </row>
        <row r="451">
          <cell r="A451" t="str">
            <v>1961V704</v>
          </cell>
        </row>
        <row r="452">
          <cell r="A452" t="str">
            <v>1961V705</v>
          </cell>
        </row>
        <row r="453">
          <cell r="A453" t="str">
            <v>1961V706</v>
          </cell>
        </row>
        <row r="454">
          <cell r="A454" t="str">
            <v>1349V895</v>
          </cell>
        </row>
        <row r="455">
          <cell r="A455" t="str">
            <v>1512V462</v>
          </cell>
        </row>
        <row r="456">
          <cell r="A456" t="str">
            <v>1512V463</v>
          </cell>
        </row>
        <row r="457">
          <cell r="A457" t="str">
            <v>1512V464</v>
          </cell>
        </row>
        <row r="458">
          <cell r="A458" t="str">
            <v>Printer Licences</v>
          </cell>
        </row>
        <row r="459">
          <cell r="A459" t="str">
            <v>1961V688</v>
          </cell>
        </row>
        <row r="460">
          <cell r="A460" t="str">
            <v>1961V689</v>
          </cell>
        </row>
        <row r="461">
          <cell r="A461" t="str">
            <v>1961V690</v>
          </cell>
        </row>
        <row r="462">
          <cell r="A462" t="str">
            <v>1961V691</v>
          </cell>
        </row>
        <row r="463">
          <cell r="A463" t="str">
            <v>1961V692</v>
          </cell>
        </row>
        <row r="464">
          <cell r="A464" t="str">
            <v>1961V693</v>
          </cell>
        </row>
        <row r="465">
          <cell r="A465" t="str">
            <v>1961V694</v>
          </cell>
        </row>
        <row r="466">
          <cell r="A466" t="str">
            <v>1961V695</v>
          </cell>
        </row>
        <row r="467">
          <cell r="A467" t="str">
            <v>1961V696</v>
          </cell>
        </row>
        <row r="468">
          <cell r="A468" t="str">
            <v>1961V697</v>
          </cell>
        </row>
        <row r="469">
          <cell r="A469" t="str">
            <v>1961V698</v>
          </cell>
        </row>
        <row r="470">
          <cell r="A470" t="str">
            <v>1961V699</v>
          </cell>
        </row>
        <row r="471">
          <cell r="A471" t="str">
            <v>1961V700</v>
          </cell>
        </row>
        <row r="472">
          <cell r="A472" t="str">
            <v>1961V701</v>
          </cell>
        </row>
        <row r="473">
          <cell r="A473" t="str">
            <v>1961V702</v>
          </cell>
        </row>
        <row r="474">
          <cell r="A474" t="str">
            <v>0728V301</v>
          </cell>
        </row>
        <row r="475">
          <cell r="A475" t="str">
            <v>0728V302</v>
          </cell>
        </row>
        <row r="476">
          <cell r="A476" t="str">
            <v>0728V303</v>
          </cell>
        </row>
        <row r="477">
          <cell r="A477" t="str">
            <v>0728V304</v>
          </cell>
        </row>
        <row r="478">
          <cell r="A478" t="str">
            <v>0728V305</v>
          </cell>
        </row>
        <row r="479">
          <cell r="A479" t="str">
            <v>0728V306</v>
          </cell>
        </row>
        <row r="480">
          <cell r="A480" t="str">
            <v>0728V307</v>
          </cell>
        </row>
        <row r="481">
          <cell r="A481" t="str">
            <v>0728V308</v>
          </cell>
        </row>
        <row r="482">
          <cell r="A482" t="str">
            <v>0728V309</v>
          </cell>
        </row>
        <row r="483">
          <cell r="A483" t="str">
            <v>0728V310</v>
          </cell>
        </row>
        <row r="484">
          <cell r="A484" t="str">
            <v>0756V004</v>
          </cell>
        </row>
        <row r="485">
          <cell r="A485" t="str">
            <v>0756V006</v>
          </cell>
        </row>
        <row r="486">
          <cell r="A486" t="str">
            <v>0756V021</v>
          </cell>
        </row>
        <row r="487">
          <cell r="A487" t="str">
            <v>0826V093</v>
          </cell>
        </row>
        <row r="488">
          <cell r="A488" t="str">
            <v>0826V094</v>
          </cell>
        </row>
        <row r="489">
          <cell r="A489" t="str">
            <v>Planet Press Capture</v>
          </cell>
        </row>
        <row r="490">
          <cell r="A490" t="str">
            <v>1961V707</v>
          </cell>
        </row>
        <row r="491">
          <cell r="A491" t="str">
            <v>1961V708</v>
          </cell>
        </row>
        <row r="492">
          <cell r="A492" t="str">
            <v>1961V709</v>
          </cell>
        </row>
        <row r="493">
          <cell r="A493" t="str">
            <v>1961V710</v>
          </cell>
        </row>
        <row r="494">
          <cell r="A494" t="str">
            <v>1961V711</v>
          </cell>
        </row>
        <row r="495">
          <cell r="A495" t="str">
            <v>1961V712</v>
          </cell>
        </row>
        <row r="496">
          <cell r="A496" t="str">
            <v>1961V713</v>
          </cell>
        </row>
        <row r="497">
          <cell r="A497" t="str">
            <v>1961V714</v>
          </cell>
        </row>
        <row r="498">
          <cell r="A498" t="str">
            <v>1961V715</v>
          </cell>
        </row>
        <row r="499">
          <cell r="A499" t="str">
            <v>1961V716</v>
          </cell>
        </row>
        <row r="500">
          <cell r="A500" t="str">
            <v>Planet Press Suporte Care (17%Ano) *²</v>
          </cell>
        </row>
        <row r="501">
          <cell r="A501" t="str">
            <v>0758V574</v>
          </cell>
        </row>
        <row r="502">
          <cell r="A502" t="str">
            <v>0758V575</v>
          </cell>
        </row>
        <row r="503">
          <cell r="A503" t="str">
            <v>1349V898</v>
          </cell>
        </row>
        <row r="504">
          <cell r="A504" t="str">
            <v>1512V465</v>
          </cell>
        </row>
        <row r="505">
          <cell r="A505" t="str">
            <v>1512V466</v>
          </cell>
        </row>
        <row r="506">
          <cell r="A506" t="str">
            <v>1512V467</v>
          </cell>
        </row>
        <row r="507">
          <cell r="A507" t="str">
            <v>1092V506</v>
          </cell>
        </row>
        <row r="508">
          <cell r="A508" t="str">
            <v>1092V507</v>
          </cell>
        </row>
        <row r="509">
          <cell r="A509" t="str">
            <v>1512V520</v>
          </cell>
        </row>
        <row r="510">
          <cell r="A510" t="str">
            <v>1512V521</v>
          </cell>
        </row>
        <row r="511">
          <cell r="A511" t="str">
            <v>1512V522</v>
          </cell>
        </row>
        <row r="512">
          <cell r="A512" t="str">
            <v>1512V523</v>
          </cell>
        </row>
        <row r="513">
          <cell r="A513" t="str">
            <v>1512V525</v>
          </cell>
        </row>
        <row r="514">
          <cell r="A514" t="str">
            <v>1512V526</v>
          </cell>
        </row>
        <row r="515">
          <cell r="A515" t="str">
            <v>1512V527</v>
          </cell>
        </row>
        <row r="516">
          <cell r="A516" t="str">
            <v>1512V528</v>
          </cell>
        </row>
        <row r="517">
          <cell r="A517" t="str">
            <v>1512V529</v>
          </cell>
        </row>
        <row r="518">
          <cell r="A518" t="str">
            <v>1512V530</v>
          </cell>
        </row>
        <row r="519">
          <cell r="A519" t="str">
            <v>0756V068</v>
          </cell>
        </row>
        <row r="520">
          <cell r="A520" t="str">
            <v>0756V265</v>
          </cell>
        </row>
        <row r="521">
          <cell r="A521" t="str">
            <v>0756V266</v>
          </cell>
        </row>
        <row r="522">
          <cell r="A522" t="str">
            <v>0756V267</v>
          </cell>
        </row>
        <row r="523">
          <cell r="A523" t="str">
            <v>0756V269</v>
          </cell>
        </row>
        <row r="524">
          <cell r="A524" t="str">
            <v>0756V270</v>
          </cell>
        </row>
        <row r="525">
          <cell r="A525" t="str">
            <v>0758V537</v>
          </cell>
        </row>
        <row r="526">
          <cell r="A526" t="str">
            <v>0758V538</v>
          </cell>
        </row>
        <row r="527">
          <cell r="A527" t="str">
            <v>0758V539</v>
          </cell>
        </row>
        <row r="528">
          <cell r="A528" t="str">
            <v>0758V540</v>
          </cell>
        </row>
        <row r="529">
          <cell r="A529" t="str">
            <v>0758V541</v>
          </cell>
        </row>
        <row r="530">
          <cell r="A530" t="str">
            <v>0758V542</v>
          </cell>
        </row>
        <row r="531">
          <cell r="A531" t="str">
            <v>0758V543</v>
          </cell>
        </row>
        <row r="532">
          <cell r="A532" t="str">
            <v>0826V097</v>
          </cell>
        </row>
        <row r="533">
          <cell r="A533" t="str">
            <v>0826V099</v>
          </cell>
        </row>
        <row r="534">
          <cell r="A534" t="str">
            <v>Planet Press Suporte Care Renovação (17%Ano) *²</v>
          </cell>
        </row>
        <row r="535">
          <cell r="A535" t="str">
            <v>0758V584</v>
          </cell>
        </row>
        <row r="536">
          <cell r="A536" t="str">
            <v>0758V585</v>
          </cell>
        </row>
        <row r="537">
          <cell r="A537" t="str">
            <v>1349V903</v>
          </cell>
        </row>
        <row r="538">
          <cell r="A538" t="str">
            <v>1512V468</v>
          </cell>
        </row>
        <row r="539">
          <cell r="A539" t="str">
            <v>1512V469</v>
          </cell>
        </row>
        <row r="540">
          <cell r="A540" t="str">
            <v>1512V470</v>
          </cell>
        </row>
        <row r="541">
          <cell r="A541" t="str">
            <v>1092V512</v>
          </cell>
        </row>
        <row r="542">
          <cell r="A542" t="str">
            <v>1092V513</v>
          </cell>
        </row>
        <row r="543">
          <cell r="A543" t="str">
            <v>1512V531</v>
          </cell>
        </row>
        <row r="544">
          <cell r="A544" t="str">
            <v>1512V532</v>
          </cell>
        </row>
        <row r="545">
          <cell r="A545" t="str">
            <v>1512V534</v>
          </cell>
        </row>
        <row r="546">
          <cell r="A546" t="str">
            <v>1512V536</v>
          </cell>
        </row>
        <row r="547">
          <cell r="A547" t="str">
            <v>0758V544</v>
          </cell>
        </row>
        <row r="548">
          <cell r="A548" t="str">
            <v>0758V545</v>
          </cell>
        </row>
        <row r="549">
          <cell r="A549" t="str">
            <v>0758V546</v>
          </cell>
        </row>
        <row r="550">
          <cell r="A550" t="str">
            <v>0758V547</v>
          </cell>
        </row>
        <row r="551">
          <cell r="A551" t="str">
            <v>0758V548</v>
          </cell>
        </row>
        <row r="552">
          <cell r="A552" t="str">
            <v>0758V549</v>
          </cell>
        </row>
        <row r="553">
          <cell r="A553" t="str">
            <v>0758V550</v>
          </cell>
        </row>
        <row r="554">
          <cell r="A554" t="str">
            <v>0758V551</v>
          </cell>
        </row>
        <row r="555">
          <cell r="A555" t="str">
            <v>0758V552</v>
          </cell>
        </row>
        <row r="556">
          <cell r="A556" t="str">
            <v>0758V553</v>
          </cell>
        </row>
        <row r="557">
          <cell r="A557" t="str">
            <v>0758V554</v>
          </cell>
        </row>
        <row r="558">
          <cell r="A558" t="str">
            <v>0758V555</v>
          </cell>
        </row>
        <row r="559">
          <cell r="A559" t="str">
            <v>0758V556</v>
          </cell>
        </row>
        <row r="560">
          <cell r="A560" t="str">
            <v>0826V104</v>
          </cell>
        </row>
        <row r="561">
          <cell r="A561" t="str">
            <v>0826V105</v>
          </cell>
        </row>
        <row r="562">
          <cell r="A562" t="str">
            <v>Planet Press Suporte Care Caducados (35%Ano) *²</v>
          </cell>
        </row>
        <row r="563">
          <cell r="A563" t="str">
            <v>0758V594</v>
          </cell>
        </row>
        <row r="564">
          <cell r="A564" t="str">
            <v>0758V595</v>
          </cell>
        </row>
        <row r="565">
          <cell r="A565" t="str">
            <v>1349V908</v>
          </cell>
        </row>
        <row r="566">
          <cell r="A566" t="str">
            <v>1512V471</v>
          </cell>
        </row>
        <row r="567">
          <cell r="A567" t="str">
            <v>1512V472</v>
          </cell>
        </row>
        <row r="568">
          <cell r="A568" t="str">
            <v>1512V473</v>
          </cell>
        </row>
        <row r="569">
          <cell r="A569" t="str">
            <v>1092V516</v>
          </cell>
        </row>
        <row r="570">
          <cell r="A570" t="str">
            <v>1092V517</v>
          </cell>
        </row>
        <row r="571">
          <cell r="A571" t="str">
            <v>1512V537</v>
          </cell>
        </row>
        <row r="572">
          <cell r="A572" t="str">
            <v>1512V538</v>
          </cell>
        </row>
        <row r="573">
          <cell r="A573" t="str">
            <v>1512V539</v>
          </cell>
        </row>
        <row r="574">
          <cell r="A574" t="str">
            <v>1512V540</v>
          </cell>
        </row>
        <row r="575">
          <cell r="A575" t="str">
            <v>0758V557</v>
          </cell>
        </row>
        <row r="576">
          <cell r="A576" t="str">
            <v>0758V558</v>
          </cell>
        </row>
        <row r="577">
          <cell r="A577" t="str">
            <v>0758V559</v>
          </cell>
        </row>
        <row r="578">
          <cell r="A578" t="str">
            <v>0758V560</v>
          </cell>
        </row>
        <row r="579">
          <cell r="A579" t="str">
            <v>0758V561</v>
          </cell>
        </row>
        <row r="580">
          <cell r="A580" t="str">
            <v>0758V562</v>
          </cell>
        </row>
        <row r="581">
          <cell r="A581" t="str">
            <v>0758V563</v>
          </cell>
        </row>
        <row r="582">
          <cell r="A582" t="str">
            <v>0758V564</v>
          </cell>
        </row>
        <row r="583">
          <cell r="A583" t="str">
            <v>0758V565</v>
          </cell>
        </row>
        <row r="584">
          <cell r="A584" t="str">
            <v>0758V566</v>
          </cell>
        </row>
        <row r="585">
          <cell r="A585" t="str">
            <v>0758V567</v>
          </cell>
        </row>
        <row r="586">
          <cell r="A586" t="str">
            <v>0758V568</v>
          </cell>
        </row>
        <row r="587">
          <cell r="A587" t="str">
            <v>0758V573</v>
          </cell>
        </row>
        <row r="588">
          <cell r="A588" t="str">
            <v>0826V108</v>
          </cell>
        </row>
        <row r="589">
          <cell r="A589" t="str">
            <v>0826V109</v>
          </cell>
        </row>
        <row r="590">
          <cell r="A590" t="str">
            <v>Planet Press Services</v>
          </cell>
        </row>
        <row r="591">
          <cell r="A591" t="str">
            <v>0974V253</v>
          </cell>
        </row>
        <row r="592">
          <cell r="A592" t="str">
            <v>0974V254</v>
          </cell>
        </row>
        <row r="593">
          <cell r="A593" t="str">
            <v>0974V255</v>
          </cell>
        </row>
        <row r="594">
          <cell r="A594" t="str">
            <v>1198V844</v>
          </cell>
        </row>
        <row r="595">
          <cell r="A595" t="str">
            <v>Services by Canon Portugal</v>
          </cell>
        </row>
        <row r="596">
          <cell r="A596" t="str">
            <v>070ZZ460</v>
          </cell>
        </row>
        <row r="597">
          <cell r="A597" t="str">
            <v>070ZZ459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 t="str">
            <v>PPLCSS1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 t="str">
            <v>__Printshop Mail__</v>
          </cell>
        </row>
        <row r="616">
          <cell r="A616" t="str">
            <v>Código</v>
          </cell>
        </row>
        <row r="617">
          <cell r="A617" t="str">
            <v>PSM Starter *²</v>
          </cell>
        </row>
        <row r="618">
          <cell r="A618" t="str">
            <v>1961V669</v>
          </cell>
        </row>
        <row r="619">
          <cell r="A619" t="str">
            <v>1961V670</v>
          </cell>
        </row>
        <row r="620">
          <cell r="A620" t="str">
            <v>1691V200</v>
          </cell>
        </row>
        <row r="621">
          <cell r="A621" t="str">
            <v>1691V201</v>
          </cell>
        </row>
        <row r="622">
          <cell r="A622" t="str">
            <v>1691V202</v>
          </cell>
        </row>
        <row r="623">
          <cell r="A623" t="str">
            <v>1691V203</v>
          </cell>
        </row>
        <row r="624">
          <cell r="A624" t="str">
            <v>PSM Production *²</v>
          </cell>
        </row>
        <row r="625">
          <cell r="A625" t="str">
            <v>1691V204</v>
          </cell>
        </row>
        <row r="626">
          <cell r="A626" t="str">
            <v>1691V205</v>
          </cell>
        </row>
        <row r="627">
          <cell r="A627" t="str">
            <v>1691V206</v>
          </cell>
        </row>
        <row r="628">
          <cell r="A628" t="str">
            <v>1691V207</v>
          </cell>
        </row>
        <row r="629">
          <cell r="A629" t="str">
            <v>PSM Upgrade Starter to Production *²</v>
          </cell>
        </row>
        <row r="630">
          <cell r="A630" t="str">
            <v>1961V671</v>
          </cell>
        </row>
        <row r="631">
          <cell r="A631" t="str">
            <v>1691V208</v>
          </cell>
        </row>
        <row r="632">
          <cell r="A632" t="str">
            <v>1691V209</v>
          </cell>
        </row>
        <row r="633">
          <cell r="A633" t="str">
            <v>PSM Registos Adicionais</v>
          </cell>
        </row>
        <row r="634">
          <cell r="A634" t="str">
            <v>1961V672</v>
          </cell>
        </row>
        <row r="635">
          <cell r="A635" t="str">
            <v>1691V210</v>
          </cell>
        </row>
        <row r="636">
          <cell r="A636" t="str">
            <v>PSM Records Upgrade Support</v>
          </cell>
        </row>
        <row r="637">
          <cell r="A637" t="str">
            <v>1691V216</v>
          </cell>
        </row>
        <row r="638">
          <cell r="A638" t="str">
            <v>1691V217</v>
          </cell>
        </row>
        <row r="639">
          <cell r="A639" t="str">
            <v>1691V218</v>
          </cell>
        </row>
        <row r="640">
          <cell r="A640" t="str">
            <v>1691V219</v>
          </cell>
        </row>
        <row r="641">
          <cell r="A641" t="str">
            <v>1691V220</v>
          </cell>
        </row>
        <row r="642">
          <cell r="A642" t="str">
            <v>1691V221</v>
          </cell>
        </row>
        <row r="643">
          <cell r="A643" t="str">
            <v>PSM Upgrade Starter to Production Upgrade Support</v>
          </cell>
        </row>
        <row r="644">
          <cell r="A644" t="str">
            <v>1691V222</v>
          </cell>
        </row>
        <row r="645">
          <cell r="A645" t="str">
            <v>Services by Canon Portugal</v>
          </cell>
        </row>
        <row r="646">
          <cell r="A646" t="str">
            <v>070ZZ460</v>
          </cell>
        </row>
        <row r="647">
          <cell r="A647" t="str">
            <v>070ZZ459</v>
          </cell>
        </row>
        <row r="648">
          <cell r="A648" t="str">
            <v>PMLCSS1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B59"/>
  <sheetViews>
    <sheetView tabSelected="1" view="pageBreakPreview" zoomScale="120" zoomScaleNormal="100" zoomScaleSheetLayoutView="120" zoomScalePageLayoutView="90" workbookViewId="0">
      <selection activeCell="M18" sqref="M18:S18"/>
    </sheetView>
  </sheetViews>
  <sheetFormatPr defaultRowHeight="12" x14ac:dyDescent="0.2"/>
  <cols>
    <col min="1" max="1" width="4.28515625" style="17" customWidth="1"/>
    <col min="2" max="2" width="19.85546875" style="17" customWidth="1"/>
    <col min="3" max="3" width="1.7109375" style="18" customWidth="1"/>
    <col min="4" max="7" width="6.7109375" style="17" customWidth="1"/>
    <col min="8" max="8" width="1.7109375" style="18" customWidth="1"/>
    <col min="9" max="11" width="6.7109375" style="17" customWidth="1"/>
    <col min="12" max="12" width="1.7109375" style="18" customWidth="1"/>
    <col min="13" max="18" width="6.7109375" style="18" customWidth="1"/>
    <col min="19" max="19" width="6.7109375" style="17" customWidth="1"/>
    <col min="20" max="20" width="1.7109375" style="18" customWidth="1"/>
    <col min="21" max="21" width="9.7109375" style="18" customWidth="1"/>
    <col min="22" max="22" width="9.7109375" style="17" customWidth="1"/>
    <col min="23" max="23" width="1.7109375" style="18" customWidth="1"/>
    <col min="24" max="24" width="18.7109375" style="17" customWidth="1"/>
    <col min="25" max="25" width="1.7109375" style="18" customWidth="1"/>
    <col min="26" max="26" width="18.7109375" style="17" customWidth="1"/>
    <col min="27" max="27" width="3.7109375" style="17" customWidth="1"/>
    <col min="28" max="16384" width="9.140625" style="17"/>
  </cols>
  <sheetData>
    <row r="1" spans="1:28" ht="12" customHeight="1" x14ac:dyDescent="0.2"/>
    <row r="2" spans="1:28" ht="12" customHeight="1" x14ac:dyDescent="0.2"/>
    <row r="4" spans="1:28" ht="25.5" customHeight="1" x14ac:dyDescent="0.2">
      <c r="B4" s="57" t="s">
        <v>115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8" ht="15.75" customHeight="1" x14ac:dyDescent="0.2"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0"/>
      <c r="U5" s="20"/>
      <c r="V5" s="21"/>
      <c r="W5" s="20"/>
      <c r="X5" s="21"/>
      <c r="Y5" s="20"/>
      <c r="Z5" s="21"/>
    </row>
    <row r="6" spans="1:28" ht="63" customHeight="1" x14ac:dyDescent="0.2">
      <c r="A6" s="22"/>
      <c r="B6" s="58" t="s">
        <v>116</v>
      </c>
      <c r="C6" s="19"/>
      <c r="D6" s="61" t="s">
        <v>117</v>
      </c>
      <c r="E6" s="62"/>
      <c r="F6" s="62"/>
      <c r="G6" s="63"/>
      <c r="H6" s="20"/>
      <c r="I6" s="61" t="s">
        <v>118</v>
      </c>
      <c r="J6" s="62"/>
      <c r="K6" s="63"/>
      <c r="L6" s="20"/>
      <c r="M6" s="64" t="s">
        <v>119</v>
      </c>
      <c r="N6" s="65"/>
      <c r="O6" s="65"/>
      <c r="P6" s="65"/>
      <c r="Q6" s="65"/>
      <c r="R6" s="65"/>
      <c r="S6" s="66"/>
      <c r="T6" s="20"/>
      <c r="U6" s="61" t="s">
        <v>120</v>
      </c>
      <c r="V6" s="63"/>
      <c r="W6" s="20"/>
      <c r="X6" s="23" t="s">
        <v>121</v>
      </c>
      <c r="Y6" s="20"/>
      <c r="Z6" s="23" t="s">
        <v>122</v>
      </c>
    </row>
    <row r="7" spans="1:28" ht="50.1" customHeight="1" x14ac:dyDescent="0.2">
      <c r="A7" s="22"/>
      <c r="B7" s="59"/>
      <c r="C7" s="24"/>
      <c r="D7" s="67" t="s">
        <v>123</v>
      </c>
      <c r="E7" s="68"/>
      <c r="F7" s="68"/>
      <c r="G7" s="69"/>
      <c r="H7" s="25"/>
      <c r="I7" s="67" t="s">
        <v>124</v>
      </c>
      <c r="J7" s="68"/>
      <c r="K7" s="69"/>
      <c r="L7" s="26"/>
      <c r="M7" s="70" t="s">
        <v>125</v>
      </c>
      <c r="N7" s="71"/>
      <c r="O7" s="71"/>
      <c r="P7" s="71"/>
      <c r="Q7" s="71"/>
      <c r="R7" s="71"/>
      <c r="S7" s="72"/>
      <c r="T7" s="26"/>
      <c r="U7" s="67" t="s">
        <v>126</v>
      </c>
      <c r="V7" s="69"/>
      <c r="W7" s="26"/>
      <c r="X7" s="27" t="s">
        <v>127</v>
      </c>
      <c r="Y7" s="26"/>
      <c r="Z7" s="27" t="s">
        <v>128</v>
      </c>
    </row>
    <row r="8" spans="1:28" ht="21.75" customHeight="1" x14ac:dyDescent="0.2">
      <c r="A8" s="22"/>
      <c r="B8" s="59"/>
      <c r="C8" s="24"/>
      <c r="D8" s="73">
        <v>0.55000000000000004</v>
      </c>
      <c r="E8" s="74"/>
      <c r="F8" s="74"/>
      <c r="G8" s="75"/>
      <c r="H8" s="28"/>
      <c r="I8" s="73">
        <v>0.1</v>
      </c>
      <c r="J8" s="74"/>
      <c r="K8" s="75"/>
      <c r="L8" s="28"/>
      <c r="M8" s="76">
        <v>0.1</v>
      </c>
      <c r="N8" s="77"/>
      <c r="O8" s="77"/>
      <c r="P8" s="77"/>
      <c r="Q8" s="77"/>
      <c r="R8" s="77"/>
      <c r="S8" s="78"/>
      <c r="T8" s="28"/>
      <c r="U8" s="73">
        <v>0.2</v>
      </c>
      <c r="V8" s="75"/>
      <c r="W8" s="28"/>
      <c r="X8" s="29">
        <v>2.5000000000000001E-2</v>
      </c>
      <c r="Y8" s="28"/>
      <c r="Z8" s="29">
        <v>2.5000000000000001E-2</v>
      </c>
      <c r="AB8" s="30"/>
    </row>
    <row r="9" spans="1:28" ht="210" customHeight="1" x14ac:dyDescent="0.2">
      <c r="A9" s="22"/>
      <c r="B9" s="59"/>
      <c r="C9" s="24"/>
      <c r="D9" s="31" t="s">
        <v>129</v>
      </c>
      <c r="E9" s="31" t="s">
        <v>130</v>
      </c>
      <c r="F9" s="31" t="s">
        <v>131</v>
      </c>
      <c r="G9" s="31" t="s">
        <v>132</v>
      </c>
      <c r="H9" s="32"/>
      <c r="I9" s="27" t="s">
        <v>133</v>
      </c>
      <c r="J9" s="27" t="s">
        <v>134</v>
      </c>
      <c r="K9" s="27" t="s">
        <v>135</v>
      </c>
      <c r="L9" s="32"/>
      <c r="M9" s="33" t="s">
        <v>136</v>
      </c>
      <c r="N9" s="33" t="s">
        <v>137</v>
      </c>
      <c r="O9" s="33" t="s">
        <v>138</v>
      </c>
      <c r="P9" s="33" t="s">
        <v>139</v>
      </c>
      <c r="Q9" s="33" t="s">
        <v>140</v>
      </c>
      <c r="R9" s="33" t="s">
        <v>141</v>
      </c>
      <c r="S9" s="33" t="s">
        <v>142</v>
      </c>
      <c r="T9" s="26"/>
      <c r="U9" s="34" t="s">
        <v>143</v>
      </c>
      <c r="V9" s="34" t="s">
        <v>144</v>
      </c>
      <c r="W9" s="26"/>
      <c r="X9" s="27" t="s">
        <v>145</v>
      </c>
      <c r="Y9" s="26"/>
      <c r="Z9" s="27" t="s">
        <v>146</v>
      </c>
    </row>
    <row r="10" spans="1:28" s="38" customFormat="1" ht="15" customHeight="1" x14ac:dyDescent="0.2">
      <c r="A10" s="22"/>
      <c r="B10" s="60"/>
      <c r="C10" s="24"/>
      <c r="D10" s="35">
        <v>0.5</v>
      </c>
      <c r="E10" s="35">
        <v>0.2</v>
      </c>
      <c r="F10" s="35">
        <v>0.2</v>
      </c>
      <c r="G10" s="35">
        <v>0.1</v>
      </c>
      <c r="H10" s="36"/>
      <c r="I10" s="35">
        <v>0.5</v>
      </c>
      <c r="J10" s="35">
        <v>0.4</v>
      </c>
      <c r="K10" s="35">
        <v>0.1</v>
      </c>
      <c r="L10" s="36"/>
      <c r="M10" s="37">
        <v>0.25</v>
      </c>
      <c r="N10" s="37">
        <v>0.1</v>
      </c>
      <c r="O10" s="37">
        <v>0.05</v>
      </c>
      <c r="P10" s="37">
        <v>0.1</v>
      </c>
      <c r="Q10" s="37">
        <v>0.25</v>
      </c>
      <c r="R10" s="37">
        <v>0.1</v>
      </c>
      <c r="S10" s="37">
        <v>0.15</v>
      </c>
      <c r="T10" s="36"/>
      <c r="U10" s="35">
        <v>0.8</v>
      </c>
      <c r="V10" s="35">
        <v>0.2</v>
      </c>
      <c r="W10" s="36"/>
      <c r="X10" s="35">
        <v>1</v>
      </c>
      <c r="Y10" s="36"/>
      <c r="Z10" s="35">
        <v>1</v>
      </c>
    </row>
    <row r="11" spans="1:28" ht="19.5" customHeight="1" x14ac:dyDescent="0.2">
      <c r="A11" s="22"/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8" ht="15" customHeight="1" x14ac:dyDescent="0.2">
      <c r="A12" s="22"/>
      <c r="B12" s="23" t="s">
        <v>147</v>
      </c>
      <c r="C12" s="40"/>
      <c r="D12" s="41">
        <v>100</v>
      </c>
      <c r="E12" s="41">
        <v>100</v>
      </c>
      <c r="F12" s="41">
        <v>100</v>
      </c>
      <c r="G12" s="41">
        <v>100</v>
      </c>
      <c r="H12" s="42"/>
      <c r="I12" s="41">
        <v>100</v>
      </c>
      <c r="J12" s="41">
        <v>100</v>
      </c>
      <c r="K12" s="41">
        <v>100</v>
      </c>
      <c r="L12" s="42"/>
      <c r="M12" s="43">
        <v>100</v>
      </c>
      <c r="N12" s="44">
        <v>100</v>
      </c>
      <c r="O12" s="44">
        <v>100</v>
      </c>
      <c r="P12" s="44">
        <v>100</v>
      </c>
      <c r="Q12" s="44">
        <v>100</v>
      </c>
      <c r="R12" s="44">
        <v>100</v>
      </c>
      <c r="S12" s="44">
        <v>100</v>
      </c>
      <c r="T12" s="42"/>
      <c r="U12" s="41">
        <v>100</v>
      </c>
      <c r="V12" s="41">
        <v>100</v>
      </c>
      <c r="W12" s="42"/>
      <c r="X12" s="41">
        <v>100</v>
      </c>
      <c r="Y12" s="42"/>
      <c r="Z12" s="41">
        <v>100</v>
      </c>
    </row>
    <row r="13" spans="1:28" ht="15" customHeight="1" x14ac:dyDescent="0.2">
      <c r="A13" s="22"/>
      <c r="B13" s="23" t="s">
        <v>148</v>
      </c>
      <c r="C13" s="40"/>
      <c r="D13" s="41">
        <f>D12*D10</f>
        <v>50</v>
      </c>
      <c r="E13" s="41">
        <f>E12*E10</f>
        <v>20</v>
      </c>
      <c r="F13" s="41">
        <f>F12*F10</f>
        <v>20</v>
      </c>
      <c r="G13" s="41">
        <f>G12*G10</f>
        <v>10</v>
      </c>
      <c r="H13" s="25"/>
      <c r="I13" s="41">
        <f>I12*I10</f>
        <v>50</v>
      </c>
      <c r="J13" s="41">
        <f>J12*J10</f>
        <v>40</v>
      </c>
      <c r="K13" s="41">
        <f>K12*K10</f>
        <v>10</v>
      </c>
      <c r="L13" s="25"/>
      <c r="M13" s="45">
        <f t="shared" ref="M13:S13" si="0">M12*M10</f>
        <v>25</v>
      </c>
      <c r="N13" s="46">
        <f t="shared" si="0"/>
        <v>10</v>
      </c>
      <c r="O13" s="46">
        <f t="shared" si="0"/>
        <v>5</v>
      </c>
      <c r="P13" s="46">
        <f t="shared" si="0"/>
        <v>10</v>
      </c>
      <c r="Q13" s="46">
        <f t="shared" si="0"/>
        <v>25</v>
      </c>
      <c r="R13" s="46">
        <f t="shared" si="0"/>
        <v>10</v>
      </c>
      <c r="S13" s="46">
        <f t="shared" si="0"/>
        <v>15</v>
      </c>
      <c r="T13" s="25"/>
      <c r="U13" s="41">
        <f>U12*U10</f>
        <v>80</v>
      </c>
      <c r="V13" s="41">
        <f>V12*V10</f>
        <v>20</v>
      </c>
      <c r="W13" s="42"/>
      <c r="X13" s="41">
        <f>X12*X10</f>
        <v>100</v>
      </c>
      <c r="Y13" s="42"/>
      <c r="Z13" s="41">
        <f>Z12*Z10</f>
        <v>100</v>
      </c>
    </row>
    <row r="14" spans="1:28" ht="15" customHeight="1" x14ac:dyDescent="0.2">
      <c r="A14" s="22"/>
      <c r="B14" s="23" t="s">
        <v>149</v>
      </c>
      <c r="C14" s="40"/>
      <c r="D14" s="79">
        <f>SUM(D13:G13)*D8</f>
        <v>55.000000000000007</v>
      </c>
      <c r="E14" s="80"/>
      <c r="F14" s="80"/>
      <c r="G14" s="81"/>
      <c r="H14" s="42"/>
      <c r="I14" s="79">
        <f>SUM(I13:K13)*I8</f>
        <v>10</v>
      </c>
      <c r="J14" s="80"/>
      <c r="K14" s="81"/>
      <c r="L14" s="42"/>
      <c r="M14" s="82">
        <f>SUM(M13:S13)*M8</f>
        <v>10</v>
      </c>
      <c r="N14" s="83"/>
      <c r="O14" s="83"/>
      <c r="P14" s="83"/>
      <c r="Q14" s="83"/>
      <c r="R14" s="83"/>
      <c r="S14" s="84"/>
      <c r="T14" s="42"/>
      <c r="U14" s="79">
        <f>SUM(U13:V13)*U8</f>
        <v>20</v>
      </c>
      <c r="V14" s="81"/>
      <c r="W14" s="42"/>
      <c r="X14" s="41">
        <f>X13*X8</f>
        <v>2.5</v>
      </c>
      <c r="Y14" s="42"/>
      <c r="Z14" s="41">
        <f>Z13*Z8</f>
        <v>2.5</v>
      </c>
    </row>
    <row r="15" spans="1:28" s="18" customFormat="1" ht="5.0999999999999996" customHeight="1" x14ac:dyDescent="0.2">
      <c r="A15" s="39"/>
      <c r="B15" s="47"/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8" ht="15" customHeight="1" x14ac:dyDescent="0.2">
      <c r="A16" s="22"/>
      <c r="B16" s="23" t="s">
        <v>150</v>
      </c>
      <c r="C16" s="39"/>
      <c r="D16" s="79">
        <f>SUM(D14:Z14)</f>
        <v>100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</row>
    <row r="17" spans="1:26" ht="15" customHeight="1" x14ac:dyDescent="0.2">
      <c r="A17" s="22"/>
      <c r="B17" s="25"/>
      <c r="C17" s="3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50.1" customHeight="1" x14ac:dyDescent="0.2">
      <c r="A18" s="22"/>
      <c r="B18" s="23" t="s">
        <v>151</v>
      </c>
      <c r="C18" s="39"/>
      <c r="D18" s="85" t="s">
        <v>152</v>
      </c>
      <c r="E18" s="86"/>
      <c r="F18" s="86"/>
      <c r="G18" s="87"/>
      <c r="H18" s="48" t="s">
        <v>153</v>
      </c>
      <c r="I18" s="85" t="s">
        <v>154</v>
      </c>
      <c r="J18" s="86"/>
      <c r="K18" s="87"/>
      <c r="L18" s="48" t="s">
        <v>153</v>
      </c>
      <c r="M18" s="88" t="s">
        <v>155</v>
      </c>
      <c r="N18" s="89"/>
      <c r="O18" s="89"/>
      <c r="P18" s="89"/>
      <c r="Q18" s="89"/>
      <c r="R18" s="89"/>
      <c r="S18" s="90"/>
      <c r="T18" s="48" t="s">
        <v>153</v>
      </c>
      <c r="U18" s="85" t="s">
        <v>156</v>
      </c>
      <c r="V18" s="87"/>
      <c r="W18" s="48" t="s">
        <v>153</v>
      </c>
      <c r="X18" s="49" t="s">
        <v>157</v>
      </c>
      <c r="Y18" s="48" t="s">
        <v>153</v>
      </c>
      <c r="Z18" s="49" t="s">
        <v>158</v>
      </c>
    </row>
    <row r="19" spans="1:26" ht="18.75" customHeight="1" x14ac:dyDescent="0.2">
      <c r="B19" s="18"/>
      <c r="D19" s="18"/>
      <c r="E19" s="18"/>
      <c r="F19" s="18"/>
      <c r="G19" s="18"/>
      <c r="I19" s="50"/>
      <c r="J19" s="18"/>
      <c r="K19" s="18"/>
      <c r="S19" s="18"/>
      <c r="V19" s="18"/>
      <c r="X19" s="18"/>
      <c r="Z19" s="18"/>
    </row>
    <row r="20" spans="1:26" x14ac:dyDescent="0.2">
      <c r="J20" s="51"/>
    </row>
    <row r="21" spans="1:26" x14ac:dyDescent="0.2">
      <c r="I21" s="18"/>
      <c r="J21" s="52"/>
      <c r="K21" s="53"/>
    </row>
    <row r="22" spans="1:26" x14ac:dyDescent="0.2">
      <c r="I22" s="18"/>
      <c r="J22" s="18"/>
      <c r="K22" s="18"/>
    </row>
    <row r="23" spans="1:26" x14ac:dyDescent="0.2">
      <c r="I23" s="18"/>
      <c r="J23" s="18"/>
      <c r="K23" s="18"/>
    </row>
    <row r="24" spans="1:26" x14ac:dyDescent="0.2">
      <c r="I24" s="18"/>
      <c r="J24" s="18"/>
      <c r="K24" s="18"/>
    </row>
    <row r="25" spans="1:26" x14ac:dyDescent="0.2">
      <c r="I25" s="18"/>
      <c r="J25" s="18"/>
      <c r="K25" s="18"/>
    </row>
    <row r="37" spans="2:26" x14ac:dyDescent="0.2">
      <c r="B37" s="18"/>
      <c r="D37" s="18"/>
      <c r="E37" s="18"/>
      <c r="F37" s="18"/>
      <c r="G37" s="18"/>
      <c r="I37" s="50"/>
      <c r="J37" s="18"/>
      <c r="K37" s="18"/>
      <c r="S37" s="18"/>
      <c r="V37" s="18"/>
      <c r="X37" s="18"/>
      <c r="Z37" s="18"/>
    </row>
    <row r="38" spans="2:26" x14ac:dyDescent="0.2">
      <c r="B38" s="18"/>
      <c r="D38" s="18"/>
      <c r="E38" s="18"/>
      <c r="F38" s="18"/>
      <c r="G38" s="18"/>
      <c r="I38" s="18"/>
      <c r="J38" s="18"/>
      <c r="K38" s="18"/>
      <c r="S38" s="18"/>
      <c r="V38" s="18"/>
      <c r="X38" s="18"/>
      <c r="Z38" s="18"/>
    </row>
    <row r="41" spans="2:26" x14ac:dyDescent="0.2">
      <c r="I41" s="54"/>
      <c r="J41" s="54"/>
      <c r="T41" s="54"/>
      <c r="U41" s="54"/>
    </row>
    <row r="42" spans="2:26" x14ac:dyDescent="0.2"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17"/>
      <c r="U42" s="17"/>
    </row>
    <row r="43" spans="2:26" x14ac:dyDescent="0.2">
      <c r="S43" s="56"/>
      <c r="T43" s="17"/>
      <c r="U43" s="17"/>
    </row>
    <row r="44" spans="2:26" x14ac:dyDescent="0.2">
      <c r="L44" s="17"/>
      <c r="M44" s="17"/>
      <c r="N44" s="17"/>
      <c r="O44" s="17"/>
      <c r="P44" s="17"/>
      <c r="Q44" s="17"/>
      <c r="R44" s="17"/>
      <c r="T44" s="17"/>
      <c r="U44" s="17"/>
    </row>
    <row r="45" spans="2:26" x14ac:dyDescent="0.2">
      <c r="T45" s="17"/>
      <c r="U45" s="17"/>
    </row>
    <row r="46" spans="2:26" x14ac:dyDescent="0.2">
      <c r="T46" s="17"/>
      <c r="U46" s="17"/>
    </row>
    <row r="47" spans="2:26" x14ac:dyDescent="0.2">
      <c r="T47" s="17"/>
      <c r="U47" s="17"/>
    </row>
    <row r="48" spans="2:26" x14ac:dyDescent="0.2">
      <c r="T48" s="17"/>
      <c r="U48" s="17"/>
    </row>
    <row r="49" spans="9:21" x14ac:dyDescent="0.2">
      <c r="T49" s="17"/>
      <c r="U49" s="17"/>
    </row>
    <row r="50" spans="9:21" x14ac:dyDescent="0.2">
      <c r="T50" s="17"/>
      <c r="U50" s="17"/>
    </row>
    <row r="51" spans="9:21" x14ac:dyDescent="0.2">
      <c r="I51" s="54"/>
      <c r="J51" s="54"/>
      <c r="T51" s="54"/>
      <c r="U51" s="54"/>
    </row>
    <row r="52" spans="9:21" x14ac:dyDescent="0.2">
      <c r="T52" s="17"/>
      <c r="U52" s="17"/>
    </row>
    <row r="53" spans="9:21" x14ac:dyDescent="0.2">
      <c r="T53" s="17"/>
      <c r="U53" s="17"/>
    </row>
    <row r="54" spans="9:21" x14ac:dyDescent="0.2">
      <c r="T54" s="17"/>
      <c r="U54" s="17"/>
    </row>
    <row r="55" spans="9:21" x14ac:dyDescent="0.2">
      <c r="T55" s="17"/>
      <c r="U55" s="17"/>
    </row>
    <row r="56" spans="9:21" x14ac:dyDescent="0.2">
      <c r="T56" s="17"/>
      <c r="U56" s="17"/>
    </row>
    <row r="57" spans="9:21" x14ac:dyDescent="0.2">
      <c r="T57" s="17"/>
      <c r="U57" s="17"/>
    </row>
    <row r="58" spans="9:21" x14ac:dyDescent="0.2">
      <c r="T58" s="17"/>
      <c r="U58" s="17"/>
    </row>
    <row r="59" spans="9:21" x14ac:dyDescent="0.2">
      <c r="T59" s="17"/>
      <c r="U59" s="17"/>
    </row>
  </sheetData>
  <mergeCells count="23">
    <mergeCell ref="D18:G18"/>
    <mergeCell ref="I18:K18"/>
    <mergeCell ref="M18:S18"/>
    <mergeCell ref="U18:V18"/>
    <mergeCell ref="D14:G14"/>
    <mergeCell ref="I14:K14"/>
    <mergeCell ref="M14:S14"/>
    <mergeCell ref="U14:V14"/>
    <mergeCell ref="D16:Z16"/>
    <mergeCell ref="B4:Z4"/>
    <mergeCell ref="B6:B10"/>
    <mergeCell ref="D6:G6"/>
    <mergeCell ref="I6:K6"/>
    <mergeCell ref="M6:S6"/>
    <mergeCell ref="U6:V6"/>
    <mergeCell ref="D7:G7"/>
    <mergeCell ref="I7:K7"/>
    <mergeCell ref="M7:S7"/>
    <mergeCell ref="U7:V7"/>
    <mergeCell ref="D8:G8"/>
    <mergeCell ref="I8:K8"/>
    <mergeCell ref="M8:S8"/>
    <mergeCell ref="U8:V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view="pageBreakPreview" zoomScale="120" zoomScaleNormal="100" zoomScaleSheetLayoutView="120" workbookViewId="0">
      <selection activeCell="A4" sqref="A4"/>
    </sheetView>
  </sheetViews>
  <sheetFormatPr defaultRowHeight="15" x14ac:dyDescent="0.25"/>
  <cols>
    <col min="1" max="1" width="43.28515625" customWidth="1"/>
    <col min="2" max="2" width="24.85546875" customWidth="1"/>
    <col min="3" max="3" width="40.28515625" customWidth="1"/>
    <col min="4" max="4" width="15.28515625" customWidth="1"/>
  </cols>
  <sheetData>
    <row r="1" spans="1:2" ht="17.25" customHeight="1" x14ac:dyDescent="0.25">
      <c r="A1" s="91" t="s">
        <v>0</v>
      </c>
      <c r="B1" s="91"/>
    </row>
    <row r="2" spans="1:2" x14ac:dyDescent="0.25">
      <c r="A2" s="1"/>
    </row>
    <row r="3" spans="1:2" x14ac:dyDescent="0.25">
      <c r="A3" s="92" t="s">
        <v>1</v>
      </c>
      <c r="B3" s="92"/>
    </row>
    <row r="4" spans="1:2" x14ac:dyDescent="0.25">
      <c r="A4" s="1"/>
    </row>
    <row r="5" spans="1:2" x14ac:dyDescent="0.25">
      <c r="A5" s="2"/>
    </row>
    <row r="6" spans="1:2" x14ac:dyDescent="0.25">
      <c r="A6" s="93" t="s">
        <v>2</v>
      </c>
      <c r="B6" s="93"/>
    </row>
    <row r="7" spans="1:2" x14ac:dyDescent="0.25">
      <c r="A7" s="94" t="s">
        <v>3</v>
      </c>
      <c r="B7" s="94"/>
    </row>
    <row r="8" spans="1:2" ht="20.25" customHeight="1" x14ac:dyDescent="0.25">
      <c r="A8" s="5" t="s">
        <v>4</v>
      </c>
      <c r="B8" s="14"/>
    </row>
    <row r="9" spans="1:2" ht="20.25" customHeight="1" x14ac:dyDescent="0.25">
      <c r="A9" s="5" t="s">
        <v>5</v>
      </c>
      <c r="B9" s="13"/>
    </row>
    <row r="10" spans="1:2" ht="20.25" customHeight="1" x14ac:dyDescent="0.25">
      <c r="A10" s="5" t="s">
        <v>6</v>
      </c>
      <c r="B10" s="13"/>
    </row>
    <row r="11" spans="1:2" ht="20.25" customHeight="1" x14ac:dyDescent="0.25">
      <c r="A11" s="5" t="s">
        <v>7</v>
      </c>
      <c r="B11" s="13"/>
    </row>
    <row r="12" spans="1:2" x14ac:dyDescent="0.25">
      <c r="A12" s="2"/>
    </row>
    <row r="13" spans="1:2" x14ac:dyDescent="0.25">
      <c r="A13" s="3"/>
    </row>
    <row r="14" spans="1:2" x14ac:dyDescent="0.25">
      <c r="A14" s="91" t="s">
        <v>102</v>
      </c>
      <c r="B14" s="91"/>
    </row>
    <row r="15" spans="1:2" x14ac:dyDescent="0.25">
      <c r="A15" s="4"/>
    </row>
  </sheetData>
  <mergeCells count="5">
    <mergeCell ref="A14:B14"/>
    <mergeCell ref="A3:B3"/>
    <mergeCell ref="A1:B1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120" zoomScaleNormal="100" zoomScaleSheetLayoutView="120" workbookViewId="0">
      <selection activeCell="B47" sqref="B47:B50"/>
    </sheetView>
  </sheetViews>
  <sheetFormatPr defaultRowHeight="15" x14ac:dyDescent="0.25"/>
  <cols>
    <col min="1" max="1" width="10.140625" customWidth="1"/>
    <col min="2" max="2" width="18.140625" customWidth="1"/>
    <col min="3" max="3" width="36.5703125" customWidth="1"/>
    <col min="4" max="4" width="17.85546875" customWidth="1"/>
  </cols>
  <sheetData>
    <row r="1" spans="1:4" ht="18" customHeight="1" x14ac:dyDescent="0.25">
      <c r="A1" s="91" t="s">
        <v>0</v>
      </c>
      <c r="B1" s="91"/>
      <c r="C1" s="91"/>
      <c r="D1" s="91"/>
    </row>
    <row r="2" spans="1:4" x14ac:dyDescent="0.25">
      <c r="A2" s="1"/>
    </row>
    <row r="3" spans="1:4" x14ac:dyDescent="0.25">
      <c r="A3" s="92" t="s">
        <v>1</v>
      </c>
      <c r="B3" s="92"/>
      <c r="C3" s="92"/>
      <c r="D3" s="92"/>
    </row>
    <row r="4" spans="1:4" x14ac:dyDescent="0.25">
      <c r="A4" s="1"/>
    </row>
    <row r="5" spans="1:4" x14ac:dyDescent="0.25">
      <c r="A5" s="2"/>
    </row>
    <row r="6" spans="1:4" ht="15" customHeight="1" x14ac:dyDescent="0.25">
      <c r="A6" s="101" t="s">
        <v>8</v>
      </c>
      <c r="B6" s="102"/>
      <c r="C6" s="102"/>
      <c r="D6" s="103"/>
    </row>
    <row r="7" spans="1:4" ht="15" customHeight="1" x14ac:dyDescent="0.25">
      <c r="A7" s="98" t="s">
        <v>9</v>
      </c>
      <c r="B7" s="99"/>
      <c r="C7" s="99"/>
      <c r="D7" s="100"/>
    </row>
    <row r="8" spans="1:4" ht="19.5" customHeight="1" x14ac:dyDescent="0.25">
      <c r="A8" s="95" t="s">
        <v>10</v>
      </c>
      <c r="B8" s="95" t="s">
        <v>11</v>
      </c>
      <c r="C8" s="5" t="s">
        <v>12</v>
      </c>
      <c r="D8" s="16"/>
    </row>
    <row r="9" spans="1:4" ht="25.5" customHeight="1" x14ac:dyDescent="0.25">
      <c r="A9" s="97"/>
      <c r="B9" s="96"/>
      <c r="C9" s="5" t="s">
        <v>13</v>
      </c>
      <c r="D9" s="16"/>
    </row>
    <row r="10" spans="1:4" ht="19.5" customHeight="1" x14ac:dyDescent="0.25">
      <c r="A10" s="97"/>
      <c r="B10" s="95" t="s">
        <v>14</v>
      </c>
      <c r="C10" s="5" t="s">
        <v>12</v>
      </c>
      <c r="D10" s="16"/>
    </row>
    <row r="11" spans="1:4" ht="19.5" customHeight="1" x14ac:dyDescent="0.25">
      <c r="A11" s="97"/>
      <c r="B11" s="96"/>
      <c r="C11" s="5" t="s">
        <v>15</v>
      </c>
      <c r="D11" s="16"/>
    </row>
    <row r="12" spans="1:4" ht="19.5" customHeight="1" x14ac:dyDescent="0.25">
      <c r="A12" s="97"/>
      <c r="B12" s="95" t="s">
        <v>16</v>
      </c>
      <c r="C12" s="5" t="s">
        <v>17</v>
      </c>
      <c r="D12" s="16"/>
    </row>
    <row r="13" spans="1:4" ht="19.5" customHeight="1" x14ac:dyDescent="0.25">
      <c r="A13" s="97"/>
      <c r="B13" s="97"/>
      <c r="C13" s="5" t="s">
        <v>18</v>
      </c>
      <c r="D13" s="16"/>
    </row>
    <row r="14" spans="1:4" ht="19.5" customHeight="1" x14ac:dyDescent="0.25">
      <c r="A14" s="97"/>
      <c r="B14" s="96"/>
      <c r="C14" s="5" t="s">
        <v>19</v>
      </c>
      <c r="D14" s="16"/>
    </row>
    <row r="15" spans="1:4" ht="37.5" customHeight="1" x14ac:dyDescent="0.25">
      <c r="A15" s="97"/>
      <c r="B15" s="95" t="s">
        <v>20</v>
      </c>
      <c r="C15" s="5" t="s">
        <v>21</v>
      </c>
      <c r="D15" s="16"/>
    </row>
    <row r="16" spans="1:4" ht="25.5" customHeight="1" x14ac:dyDescent="0.25">
      <c r="A16" s="97"/>
      <c r="B16" s="97"/>
      <c r="C16" s="5" t="s">
        <v>22</v>
      </c>
      <c r="D16" s="16"/>
    </row>
    <row r="17" spans="1:4" ht="19.5" customHeight="1" x14ac:dyDescent="0.25">
      <c r="A17" s="97"/>
      <c r="B17" s="97"/>
      <c r="C17" s="5" t="s">
        <v>23</v>
      </c>
      <c r="D17" s="16"/>
    </row>
    <row r="18" spans="1:4" ht="24.75" customHeight="1" x14ac:dyDescent="0.25">
      <c r="A18" s="97"/>
      <c r="B18" s="96"/>
      <c r="C18" s="5" t="s">
        <v>24</v>
      </c>
      <c r="D18" s="16"/>
    </row>
    <row r="19" spans="1:4" ht="19.5" customHeight="1" x14ac:dyDescent="0.25">
      <c r="A19" s="97"/>
      <c r="B19" s="95" t="s">
        <v>25</v>
      </c>
      <c r="C19" s="5" t="s">
        <v>26</v>
      </c>
      <c r="D19" s="16"/>
    </row>
    <row r="20" spans="1:4" ht="19.5" customHeight="1" x14ac:dyDescent="0.25">
      <c r="A20" s="97"/>
      <c r="B20" s="97"/>
      <c r="C20" s="5" t="s">
        <v>27</v>
      </c>
      <c r="D20" s="16"/>
    </row>
    <row r="21" spans="1:4" ht="19.5" customHeight="1" x14ac:dyDescent="0.25">
      <c r="A21" s="97"/>
      <c r="B21" s="97"/>
      <c r="C21" s="5" t="s">
        <v>28</v>
      </c>
      <c r="D21" s="16"/>
    </row>
    <row r="22" spans="1:4" ht="19.5" customHeight="1" x14ac:dyDescent="0.25">
      <c r="A22" s="97"/>
      <c r="B22" s="97"/>
      <c r="C22" s="5" t="s">
        <v>29</v>
      </c>
      <c r="D22" s="16"/>
    </row>
    <row r="23" spans="1:4" ht="19.5" customHeight="1" x14ac:dyDescent="0.25">
      <c r="A23" s="97"/>
      <c r="B23" s="97"/>
      <c r="C23" s="5" t="s">
        <v>30</v>
      </c>
      <c r="D23" s="16"/>
    </row>
    <row r="24" spans="1:4" ht="19.5" customHeight="1" x14ac:dyDescent="0.25">
      <c r="A24" s="97"/>
      <c r="B24" s="97"/>
      <c r="C24" s="5" t="s">
        <v>31</v>
      </c>
      <c r="D24" s="16"/>
    </row>
    <row r="25" spans="1:4" ht="19.5" customHeight="1" x14ac:dyDescent="0.25">
      <c r="A25" s="96"/>
      <c r="B25" s="96"/>
      <c r="C25" s="5" t="s">
        <v>32</v>
      </c>
      <c r="D25" s="16"/>
    </row>
    <row r="26" spans="1:4" ht="19.5" customHeight="1" x14ac:dyDescent="0.25">
      <c r="A26" s="95" t="s">
        <v>33</v>
      </c>
      <c r="B26" s="95" t="s">
        <v>11</v>
      </c>
      <c r="C26" s="5" t="s">
        <v>12</v>
      </c>
      <c r="D26" s="15"/>
    </row>
    <row r="27" spans="1:4" ht="19.5" customHeight="1" x14ac:dyDescent="0.25">
      <c r="A27" s="97"/>
      <c r="B27" s="97"/>
      <c r="C27" s="5" t="s">
        <v>34</v>
      </c>
      <c r="D27" s="16"/>
    </row>
    <row r="28" spans="1:4" ht="25.5" customHeight="1" x14ac:dyDescent="0.25">
      <c r="A28" s="97"/>
      <c r="B28" s="97"/>
      <c r="C28" s="5" t="s">
        <v>35</v>
      </c>
      <c r="D28" s="16"/>
    </row>
    <row r="29" spans="1:4" ht="25.5" customHeight="1" x14ac:dyDescent="0.25">
      <c r="A29" s="97"/>
      <c r="B29" s="96"/>
      <c r="C29" s="5" t="s">
        <v>13</v>
      </c>
      <c r="D29" s="16"/>
    </row>
    <row r="30" spans="1:4" ht="19.5" customHeight="1" x14ac:dyDescent="0.25">
      <c r="A30" s="97"/>
      <c r="B30" s="95" t="s">
        <v>14</v>
      </c>
      <c r="C30" s="5" t="s">
        <v>12</v>
      </c>
      <c r="D30" s="16"/>
    </row>
    <row r="31" spans="1:4" ht="19.5" customHeight="1" x14ac:dyDescent="0.25">
      <c r="A31" s="97"/>
      <c r="B31" s="97"/>
      <c r="C31" s="5" t="s">
        <v>34</v>
      </c>
      <c r="D31" s="16"/>
    </row>
    <row r="32" spans="1:4" ht="19.5" customHeight="1" x14ac:dyDescent="0.25">
      <c r="A32" s="97"/>
      <c r="B32" s="96"/>
      <c r="C32" s="5" t="s">
        <v>15</v>
      </c>
      <c r="D32" s="16"/>
    </row>
    <row r="33" spans="1:4" ht="19.5" customHeight="1" x14ac:dyDescent="0.25">
      <c r="A33" s="97"/>
      <c r="B33" s="95" t="s">
        <v>16</v>
      </c>
      <c r="C33" s="5" t="s">
        <v>17</v>
      </c>
      <c r="D33" s="16"/>
    </row>
    <row r="34" spans="1:4" ht="19.5" customHeight="1" x14ac:dyDescent="0.25">
      <c r="A34" s="97"/>
      <c r="B34" s="97"/>
      <c r="C34" s="5" t="s">
        <v>18</v>
      </c>
      <c r="D34" s="16"/>
    </row>
    <row r="35" spans="1:4" ht="19.5" customHeight="1" x14ac:dyDescent="0.25">
      <c r="A35" s="97"/>
      <c r="B35" s="96"/>
      <c r="C35" s="5" t="s">
        <v>19</v>
      </c>
      <c r="D35" s="16"/>
    </row>
    <row r="36" spans="1:4" ht="37.5" customHeight="1" x14ac:dyDescent="0.25">
      <c r="A36" s="97"/>
      <c r="B36" s="95" t="s">
        <v>20</v>
      </c>
      <c r="C36" s="5" t="s">
        <v>21</v>
      </c>
      <c r="D36" s="16"/>
    </row>
    <row r="37" spans="1:4" ht="24.75" customHeight="1" x14ac:dyDescent="0.25">
      <c r="A37" s="97"/>
      <c r="B37" s="97"/>
      <c r="C37" s="5" t="s">
        <v>22</v>
      </c>
      <c r="D37" s="16"/>
    </row>
    <row r="38" spans="1:4" ht="19.5" customHeight="1" x14ac:dyDescent="0.25">
      <c r="A38" s="97"/>
      <c r="B38" s="97"/>
      <c r="C38" s="5" t="s">
        <v>23</v>
      </c>
      <c r="D38" s="16"/>
    </row>
    <row r="39" spans="1:4" ht="24.75" customHeight="1" x14ac:dyDescent="0.25">
      <c r="A39" s="97"/>
      <c r="B39" s="96"/>
      <c r="C39" s="5" t="s">
        <v>24</v>
      </c>
      <c r="D39" s="16"/>
    </row>
    <row r="40" spans="1:4" ht="19.5" customHeight="1" x14ac:dyDescent="0.25">
      <c r="A40" s="97"/>
      <c r="B40" s="95" t="s">
        <v>25</v>
      </c>
      <c r="C40" s="5" t="s">
        <v>26</v>
      </c>
      <c r="D40" s="16"/>
    </row>
    <row r="41" spans="1:4" ht="19.5" customHeight="1" x14ac:dyDescent="0.25">
      <c r="A41" s="97"/>
      <c r="B41" s="97"/>
      <c r="C41" s="5" t="s">
        <v>27</v>
      </c>
      <c r="D41" s="16"/>
    </row>
    <row r="42" spans="1:4" ht="19.5" customHeight="1" x14ac:dyDescent="0.25">
      <c r="A42" s="97"/>
      <c r="B42" s="97"/>
      <c r="C42" s="5" t="s">
        <v>28</v>
      </c>
      <c r="D42" s="16"/>
    </row>
    <row r="43" spans="1:4" ht="19.5" customHeight="1" x14ac:dyDescent="0.25">
      <c r="A43" s="97"/>
      <c r="B43" s="97"/>
      <c r="C43" s="5" t="s">
        <v>29</v>
      </c>
      <c r="D43" s="16"/>
    </row>
    <row r="44" spans="1:4" ht="19.5" customHeight="1" x14ac:dyDescent="0.25">
      <c r="A44" s="97"/>
      <c r="B44" s="97"/>
      <c r="C44" s="5" t="s">
        <v>30</v>
      </c>
      <c r="D44" s="16"/>
    </row>
    <row r="45" spans="1:4" ht="19.5" customHeight="1" x14ac:dyDescent="0.25">
      <c r="A45" s="97"/>
      <c r="B45" s="97"/>
      <c r="C45" s="5" t="s">
        <v>31</v>
      </c>
      <c r="D45" s="16"/>
    </row>
    <row r="46" spans="1:4" ht="19.5" customHeight="1" x14ac:dyDescent="0.25">
      <c r="A46" s="96"/>
      <c r="B46" s="96"/>
      <c r="C46" s="5" t="s">
        <v>32</v>
      </c>
      <c r="D46" s="16"/>
    </row>
    <row r="47" spans="1:4" ht="19.5" customHeight="1" x14ac:dyDescent="0.25">
      <c r="A47" s="95" t="s">
        <v>36</v>
      </c>
      <c r="B47" s="95" t="s">
        <v>14</v>
      </c>
      <c r="C47" s="5" t="s">
        <v>37</v>
      </c>
      <c r="D47" s="15"/>
    </row>
    <row r="48" spans="1:4" ht="19.5" customHeight="1" x14ac:dyDescent="0.25">
      <c r="A48" s="97"/>
      <c r="B48" s="97"/>
      <c r="C48" s="5" t="s">
        <v>15</v>
      </c>
      <c r="D48" s="16"/>
    </row>
    <row r="49" spans="1:4" ht="19.5" customHeight="1" x14ac:dyDescent="0.25">
      <c r="A49" s="97"/>
      <c r="B49" s="97"/>
      <c r="C49" s="5" t="s">
        <v>38</v>
      </c>
      <c r="D49" s="16"/>
    </row>
    <row r="50" spans="1:4" ht="19.5" customHeight="1" x14ac:dyDescent="0.25">
      <c r="A50" s="97"/>
      <c r="B50" s="96"/>
      <c r="C50" s="5" t="s">
        <v>39</v>
      </c>
      <c r="D50" s="16"/>
    </row>
    <row r="51" spans="1:4" ht="19.5" customHeight="1" x14ac:dyDescent="0.25">
      <c r="A51" s="97"/>
      <c r="B51" s="95" t="s">
        <v>20</v>
      </c>
      <c r="C51" s="5" t="s">
        <v>20</v>
      </c>
      <c r="D51" s="16"/>
    </row>
    <row r="52" spans="1:4" ht="24.75" customHeight="1" x14ac:dyDescent="0.25">
      <c r="A52" s="97"/>
      <c r="B52" s="96"/>
      <c r="C52" s="5" t="s">
        <v>40</v>
      </c>
      <c r="D52" s="16"/>
    </row>
    <row r="53" spans="1:4" ht="19.5" customHeight="1" x14ac:dyDescent="0.25">
      <c r="A53" s="97"/>
      <c r="B53" s="95" t="s">
        <v>25</v>
      </c>
      <c r="C53" s="5" t="s">
        <v>27</v>
      </c>
      <c r="D53" s="16"/>
    </row>
    <row r="54" spans="1:4" ht="19.5" customHeight="1" x14ac:dyDescent="0.25">
      <c r="A54" s="97"/>
      <c r="B54" s="97"/>
      <c r="C54" s="5" t="s">
        <v>41</v>
      </c>
      <c r="D54" s="16"/>
    </row>
    <row r="55" spans="1:4" ht="19.5" customHeight="1" x14ac:dyDescent="0.25">
      <c r="A55" s="97"/>
      <c r="B55" s="97"/>
      <c r="C55" s="5" t="s">
        <v>29</v>
      </c>
      <c r="D55" s="16"/>
    </row>
    <row r="56" spans="1:4" ht="19.5" customHeight="1" x14ac:dyDescent="0.25">
      <c r="A56" s="97"/>
      <c r="B56" s="97"/>
      <c r="C56" s="5" t="s">
        <v>42</v>
      </c>
      <c r="D56" s="16"/>
    </row>
    <row r="57" spans="1:4" ht="19.5" customHeight="1" x14ac:dyDescent="0.25">
      <c r="A57" s="96"/>
      <c r="B57" s="96"/>
      <c r="C57" s="5" t="s">
        <v>32</v>
      </c>
      <c r="D57" s="16"/>
    </row>
    <row r="58" spans="1:4" x14ac:dyDescent="0.25">
      <c r="A58" s="2"/>
    </row>
    <row r="59" spans="1:4" x14ac:dyDescent="0.25">
      <c r="A59" s="3"/>
    </row>
    <row r="60" spans="1:4" x14ac:dyDescent="0.25">
      <c r="A60" s="91" t="s">
        <v>102</v>
      </c>
      <c r="B60" s="91"/>
      <c r="C60" s="91"/>
      <c r="D60" s="91"/>
    </row>
    <row r="61" spans="1:4" x14ac:dyDescent="0.25">
      <c r="A61" s="4"/>
    </row>
  </sheetData>
  <mergeCells count="21">
    <mergeCell ref="A7:D7"/>
    <mergeCell ref="A6:D6"/>
    <mergeCell ref="A60:D60"/>
    <mergeCell ref="A1:D1"/>
    <mergeCell ref="A3:D3"/>
    <mergeCell ref="A47:A57"/>
    <mergeCell ref="B47:B50"/>
    <mergeCell ref="B51:B52"/>
    <mergeCell ref="B53:B57"/>
    <mergeCell ref="A26:A46"/>
    <mergeCell ref="B26:B29"/>
    <mergeCell ref="B30:B32"/>
    <mergeCell ref="B33:B35"/>
    <mergeCell ref="B36:B39"/>
    <mergeCell ref="B40:B46"/>
    <mergeCell ref="A8:A25"/>
    <mergeCell ref="B8:B9"/>
    <mergeCell ref="B10:B11"/>
    <mergeCell ref="B12:B14"/>
    <mergeCell ref="B15:B18"/>
    <mergeCell ref="B19:B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showGridLines="0" view="pageBreakPreview" topLeftCell="A43" zoomScale="120" zoomScaleNormal="100" zoomScaleSheetLayoutView="120" workbookViewId="0">
      <selection activeCell="A55" sqref="A55"/>
    </sheetView>
  </sheetViews>
  <sheetFormatPr defaultRowHeight="15" x14ac:dyDescent="0.25"/>
  <cols>
    <col min="1" max="1" width="70.7109375" customWidth="1"/>
    <col min="2" max="2" width="14.7109375" style="10" customWidth="1"/>
    <col min="3" max="3" width="40.28515625" customWidth="1"/>
    <col min="4" max="4" width="15.28515625" customWidth="1"/>
  </cols>
  <sheetData>
    <row r="1" spans="1:2" ht="17.25" customHeight="1" x14ac:dyDescent="0.25">
      <c r="A1" s="91" t="s">
        <v>0</v>
      </c>
      <c r="B1" s="91"/>
    </row>
    <row r="2" spans="1:2" x14ac:dyDescent="0.25">
      <c r="A2" s="1"/>
    </row>
    <row r="3" spans="1:2" x14ac:dyDescent="0.25">
      <c r="A3" s="92" t="s">
        <v>1</v>
      </c>
      <c r="B3" s="92"/>
    </row>
    <row r="4" spans="1:2" x14ac:dyDescent="0.25">
      <c r="A4" s="1"/>
    </row>
    <row r="5" spans="1:2" x14ac:dyDescent="0.25">
      <c r="A5" s="2"/>
    </row>
    <row r="6" spans="1:2" x14ac:dyDescent="0.25">
      <c r="A6" s="101" t="s">
        <v>43</v>
      </c>
      <c r="B6" s="103"/>
    </row>
    <row r="7" spans="1:2" x14ac:dyDescent="0.25">
      <c r="A7" s="98" t="s">
        <v>44</v>
      </c>
      <c r="B7" s="100"/>
    </row>
    <row r="8" spans="1:2" x14ac:dyDescent="0.25">
      <c r="A8" s="6" t="s">
        <v>45</v>
      </c>
      <c r="B8" s="11" t="s">
        <v>46</v>
      </c>
    </row>
    <row r="9" spans="1:2" ht="37.5" customHeight="1" x14ac:dyDescent="0.25">
      <c r="A9" s="5" t="s">
        <v>47</v>
      </c>
      <c r="B9" s="9"/>
    </row>
    <row r="10" spans="1:2" ht="24.75" customHeight="1" x14ac:dyDescent="0.25">
      <c r="A10" s="5" t="s">
        <v>48</v>
      </c>
      <c r="B10" s="9"/>
    </row>
    <row r="11" spans="1:2" ht="24.75" customHeight="1" x14ac:dyDescent="0.25">
      <c r="A11" s="5" t="s">
        <v>49</v>
      </c>
      <c r="B11" s="9"/>
    </row>
    <row r="12" spans="1:2" ht="37.5" customHeight="1" x14ac:dyDescent="0.25">
      <c r="A12" s="5" t="s">
        <v>50</v>
      </c>
      <c r="B12" s="9"/>
    </row>
    <row r="13" spans="1:2" ht="24.75" customHeight="1" x14ac:dyDescent="0.25">
      <c r="A13" s="5" t="s">
        <v>51</v>
      </c>
      <c r="B13" s="9"/>
    </row>
    <row r="14" spans="1:2" ht="24.75" customHeight="1" x14ac:dyDescent="0.25">
      <c r="A14" s="5" t="s">
        <v>52</v>
      </c>
      <c r="B14" s="9"/>
    </row>
    <row r="15" spans="1:2" ht="24.75" customHeight="1" x14ac:dyDescent="0.25">
      <c r="A15" s="5" t="s">
        <v>53</v>
      </c>
      <c r="B15" s="9"/>
    </row>
    <row r="16" spans="1:2" ht="24.75" customHeight="1" x14ac:dyDescent="0.25">
      <c r="A16" s="5" t="s">
        <v>54</v>
      </c>
      <c r="B16" s="9"/>
    </row>
    <row r="17" spans="1:2" ht="24.75" customHeight="1" x14ac:dyDescent="0.25">
      <c r="A17" s="5" t="s">
        <v>55</v>
      </c>
      <c r="B17" s="9"/>
    </row>
    <row r="18" spans="1:2" ht="24.75" customHeight="1" x14ac:dyDescent="0.25">
      <c r="A18" s="6" t="s">
        <v>56</v>
      </c>
      <c r="B18" s="11" t="s">
        <v>46</v>
      </c>
    </row>
    <row r="19" spans="1:2" ht="24.75" customHeight="1" x14ac:dyDescent="0.25">
      <c r="A19" s="5" t="s">
        <v>57</v>
      </c>
      <c r="B19" s="9"/>
    </row>
    <row r="20" spans="1:2" ht="24.75" customHeight="1" x14ac:dyDescent="0.25">
      <c r="A20" s="5" t="s">
        <v>58</v>
      </c>
      <c r="B20" s="9"/>
    </row>
    <row r="21" spans="1:2" ht="37.5" customHeight="1" x14ac:dyDescent="0.25">
      <c r="A21" s="5" t="s">
        <v>59</v>
      </c>
      <c r="B21" s="9"/>
    </row>
    <row r="22" spans="1:2" ht="24.75" customHeight="1" x14ac:dyDescent="0.25">
      <c r="A22" s="6" t="s">
        <v>60</v>
      </c>
      <c r="B22" s="11" t="s">
        <v>46</v>
      </c>
    </row>
    <row r="23" spans="1:2" ht="24.75" customHeight="1" x14ac:dyDescent="0.25">
      <c r="A23" s="5" t="s">
        <v>61</v>
      </c>
      <c r="B23" s="9"/>
    </row>
    <row r="24" spans="1:2" ht="24.75" customHeight="1" x14ac:dyDescent="0.25">
      <c r="A24" s="5" t="s">
        <v>62</v>
      </c>
      <c r="B24" s="9"/>
    </row>
    <row r="25" spans="1:2" ht="24.75" customHeight="1" x14ac:dyDescent="0.25">
      <c r="A25" s="6" t="s">
        <v>63</v>
      </c>
      <c r="B25" s="11" t="s">
        <v>46</v>
      </c>
    </row>
    <row r="26" spans="1:2" ht="24.75" customHeight="1" x14ac:dyDescent="0.25">
      <c r="A26" s="5" t="s">
        <v>64</v>
      </c>
      <c r="B26" s="9"/>
    </row>
    <row r="27" spans="1:2" ht="24.75" customHeight="1" x14ac:dyDescent="0.25">
      <c r="A27" s="5" t="s">
        <v>65</v>
      </c>
      <c r="B27" s="9"/>
    </row>
    <row r="28" spans="1:2" ht="24.75" customHeight="1" x14ac:dyDescent="0.25">
      <c r="A28" s="5" t="s">
        <v>66</v>
      </c>
      <c r="B28" s="9"/>
    </row>
    <row r="29" spans="1:2" ht="24.75" customHeight="1" x14ac:dyDescent="0.25">
      <c r="A29" s="5" t="s">
        <v>67</v>
      </c>
      <c r="B29" s="9"/>
    </row>
    <row r="30" spans="1:2" ht="37.5" customHeight="1" x14ac:dyDescent="0.25">
      <c r="A30" s="5" t="s">
        <v>68</v>
      </c>
      <c r="B30" s="9"/>
    </row>
    <row r="31" spans="1:2" ht="24.75" customHeight="1" x14ac:dyDescent="0.25">
      <c r="A31" s="5" t="s">
        <v>69</v>
      </c>
      <c r="B31" s="9"/>
    </row>
    <row r="32" spans="1:2" ht="24.75" customHeight="1" x14ac:dyDescent="0.25">
      <c r="A32" s="6" t="s">
        <v>70</v>
      </c>
      <c r="B32" s="11" t="s">
        <v>46</v>
      </c>
    </row>
    <row r="33" spans="1:2" ht="37.5" customHeight="1" x14ac:dyDescent="0.25">
      <c r="A33" s="5" t="s">
        <v>71</v>
      </c>
      <c r="B33" s="9"/>
    </row>
    <row r="34" spans="1:2" ht="24.75" customHeight="1" x14ac:dyDescent="0.25">
      <c r="A34" s="5" t="s">
        <v>72</v>
      </c>
      <c r="B34" s="9"/>
    </row>
    <row r="35" spans="1:2" ht="24.75" customHeight="1" x14ac:dyDescent="0.25">
      <c r="A35" s="5" t="s">
        <v>73</v>
      </c>
      <c r="B35" s="9"/>
    </row>
    <row r="36" spans="1:2" ht="24.75" customHeight="1" x14ac:dyDescent="0.25">
      <c r="A36" s="5" t="s">
        <v>73</v>
      </c>
      <c r="B36" s="9"/>
    </row>
    <row r="37" spans="1:2" ht="24.75" customHeight="1" x14ac:dyDescent="0.25">
      <c r="A37" s="5" t="s">
        <v>74</v>
      </c>
      <c r="B37" s="9"/>
    </row>
    <row r="38" spans="1:2" ht="24.75" customHeight="1" x14ac:dyDescent="0.25">
      <c r="A38" s="6" t="s">
        <v>75</v>
      </c>
      <c r="B38" s="11" t="s">
        <v>46</v>
      </c>
    </row>
    <row r="39" spans="1:2" ht="24.75" customHeight="1" x14ac:dyDescent="0.25">
      <c r="A39" s="5" t="s">
        <v>76</v>
      </c>
      <c r="B39" s="9"/>
    </row>
    <row r="40" spans="1:2" ht="24.75" customHeight="1" x14ac:dyDescent="0.25">
      <c r="A40" s="5" t="s">
        <v>77</v>
      </c>
      <c r="B40" s="9"/>
    </row>
    <row r="41" spans="1:2" ht="24.75" customHeight="1" x14ac:dyDescent="0.25">
      <c r="A41" s="5" t="s">
        <v>78</v>
      </c>
      <c r="B41" s="9"/>
    </row>
    <row r="42" spans="1:2" ht="37.5" customHeight="1" x14ac:dyDescent="0.25">
      <c r="A42" s="5" t="s">
        <v>79</v>
      </c>
      <c r="B42" s="9"/>
    </row>
    <row r="43" spans="1:2" ht="24.75" customHeight="1" x14ac:dyDescent="0.25">
      <c r="A43" s="5" t="s">
        <v>80</v>
      </c>
      <c r="B43" s="9"/>
    </row>
    <row r="44" spans="1:2" ht="24.75" customHeight="1" x14ac:dyDescent="0.25">
      <c r="A44" s="5" t="s">
        <v>81</v>
      </c>
      <c r="B44" s="9"/>
    </row>
    <row r="45" spans="1:2" ht="24.75" customHeight="1" x14ac:dyDescent="0.25">
      <c r="A45" s="5" t="s">
        <v>82</v>
      </c>
      <c r="B45" s="9"/>
    </row>
    <row r="46" spans="1:2" ht="24.75" customHeight="1" x14ac:dyDescent="0.25">
      <c r="A46" s="6" t="s">
        <v>83</v>
      </c>
      <c r="B46" s="11" t="s">
        <v>46</v>
      </c>
    </row>
    <row r="47" spans="1:2" ht="24.75" customHeight="1" x14ac:dyDescent="0.25">
      <c r="A47" s="5" t="s">
        <v>84</v>
      </c>
      <c r="B47" s="9"/>
    </row>
    <row r="48" spans="1:2" ht="24.75" customHeight="1" x14ac:dyDescent="0.25">
      <c r="A48" s="5" t="s">
        <v>85</v>
      </c>
      <c r="B48" s="9"/>
    </row>
    <row r="49" spans="1:2" ht="24.75" customHeight="1" x14ac:dyDescent="0.25">
      <c r="A49" s="5" t="s">
        <v>86</v>
      </c>
      <c r="B49" s="9"/>
    </row>
    <row r="50" spans="1:2" ht="24.75" customHeight="1" x14ac:dyDescent="0.25">
      <c r="A50" s="5" t="s">
        <v>87</v>
      </c>
      <c r="B50" s="9"/>
    </row>
    <row r="51" spans="1:2" ht="24.75" customHeight="1" x14ac:dyDescent="0.25">
      <c r="A51" s="5" t="s">
        <v>88</v>
      </c>
      <c r="B51" s="9"/>
    </row>
    <row r="52" spans="1:2" ht="24.75" customHeight="1" x14ac:dyDescent="0.25">
      <c r="A52" s="5" t="s">
        <v>89</v>
      </c>
      <c r="B52" s="9"/>
    </row>
    <row r="53" spans="1:2" ht="24.75" customHeight="1" x14ac:dyDescent="0.25">
      <c r="A53" s="5" t="s">
        <v>90</v>
      </c>
      <c r="B53" s="9"/>
    </row>
    <row r="54" spans="1:2" ht="24.75" customHeight="1" x14ac:dyDescent="0.25">
      <c r="A54" s="5" t="s">
        <v>91</v>
      </c>
      <c r="B54" s="9"/>
    </row>
    <row r="55" spans="1:2" x14ac:dyDescent="0.25">
      <c r="A55" s="3"/>
    </row>
    <row r="56" spans="1:2" x14ac:dyDescent="0.25">
      <c r="A56" s="3"/>
    </row>
    <row r="57" spans="1:2" x14ac:dyDescent="0.25">
      <c r="A57" s="91" t="s">
        <v>102</v>
      </c>
      <c r="B57" s="91"/>
    </row>
    <row r="58" spans="1:2" x14ac:dyDescent="0.25">
      <c r="A58" s="4"/>
    </row>
  </sheetData>
  <mergeCells count="5">
    <mergeCell ref="A57:B57"/>
    <mergeCell ref="A6:B6"/>
    <mergeCell ref="A7:B7"/>
    <mergeCell ref="A1:B1"/>
    <mergeCell ref="A3:B3"/>
  </mergeCells>
  <dataValidations count="1">
    <dataValidation type="list" allowBlank="1" showInputMessage="1" showErrorMessage="1" sqref="B9:B17 B19:B21 B23:B24 B26:B31 B33:B37 B39:B45 B47:B54">
      <formula1>"Sim,Não"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view="pageBreakPreview" zoomScale="120" zoomScaleNormal="100" zoomScaleSheetLayoutView="120" workbookViewId="0">
      <selection activeCell="A18" sqref="A18"/>
    </sheetView>
  </sheetViews>
  <sheetFormatPr defaultRowHeight="15" x14ac:dyDescent="0.25"/>
  <cols>
    <col min="1" max="1" width="70.7109375" customWidth="1"/>
    <col min="2" max="2" width="15" customWidth="1"/>
    <col min="3" max="3" width="40.28515625" customWidth="1"/>
    <col min="4" max="4" width="15.28515625" customWidth="1"/>
  </cols>
  <sheetData>
    <row r="1" spans="1:2" ht="18.75" customHeight="1" x14ac:dyDescent="0.25">
      <c r="A1" s="91" t="s">
        <v>0</v>
      </c>
      <c r="B1" s="91"/>
    </row>
    <row r="2" spans="1:2" x14ac:dyDescent="0.25">
      <c r="A2" s="1"/>
    </row>
    <row r="3" spans="1:2" x14ac:dyDescent="0.25">
      <c r="A3" s="92" t="s">
        <v>1</v>
      </c>
      <c r="B3" s="92"/>
    </row>
    <row r="4" spans="1:2" x14ac:dyDescent="0.25">
      <c r="A4" s="1"/>
    </row>
    <row r="5" spans="1:2" x14ac:dyDescent="0.25">
      <c r="A5" s="3"/>
    </row>
    <row r="6" spans="1:2" x14ac:dyDescent="0.25">
      <c r="A6" s="101" t="s">
        <v>92</v>
      </c>
      <c r="B6" s="103"/>
    </row>
    <row r="7" spans="1:2" x14ac:dyDescent="0.25">
      <c r="A7" s="98" t="s">
        <v>93</v>
      </c>
      <c r="B7" s="100"/>
    </row>
    <row r="8" spans="1:2" x14ac:dyDescent="0.25">
      <c r="A8" s="6" t="s">
        <v>94</v>
      </c>
      <c r="B8" s="7" t="s">
        <v>46</v>
      </c>
    </row>
    <row r="9" spans="1:2" ht="24" customHeight="1" x14ac:dyDescent="0.25">
      <c r="A9" s="5" t="s">
        <v>114</v>
      </c>
      <c r="B9" s="9"/>
    </row>
    <row r="10" spans="1:2" ht="24" customHeight="1" x14ac:dyDescent="0.25">
      <c r="A10" s="5" t="s">
        <v>113</v>
      </c>
      <c r="B10" s="9"/>
    </row>
    <row r="11" spans="1:2" ht="24" customHeight="1" x14ac:dyDescent="0.25">
      <c r="A11" s="5" t="s">
        <v>112</v>
      </c>
      <c r="B11" s="9"/>
    </row>
    <row r="12" spans="1:2" ht="24" customHeight="1" x14ac:dyDescent="0.25">
      <c r="A12" s="5" t="s">
        <v>111</v>
      </c>
      <c r="B12" s="9"/>
    </row>
    <row r="13" spans="1:2" ht="24" customHeight="1" x14ac:dyDescent="0.25">
      <c r="A13" s="5" t="s">
        <v>110</v>
      </c>
      <c r="B13" s="9"/>
    </row>
    <row r="14" spans="1:2" ht="24" customHeight="1" x14ac:dyDescent="0.25">
      <c r="A14" s="5" t="s">
        <v>109</v>
      </c>
      <c r="B14" s="9"/>
    </row>
    <row r="15" spans="1:2" ht="24" customHeight="1" x14ac:dyDescent="0.25">
      <c r="A15" s="5" t="s">
        <v>108</v>
      </c>
      <c r="B15" s="9"/>
    </row>
    <row r="16" spans="1:2" ht="37.5" customHeight="1" x14ac:dyDescent="0.25">
      <c r="A16" s="5" t="s">
        <v>107</v>
      </c>
      <c r="B16" s="9"/>
    </row>
    <row r="17" spans="1:2" ht="24" customHeight="1" x14ac:dyDescent="0.25">
      <c r="A17" s="5" t="s">
        <v>106</v>
      </c>
      <c r="B17" s="9"/>
    </row>
    <row r="18" spans="1:2" ht="24" customHeight="1" x14ac:dyDescent="0.25">
      <c r="A18" s="5" t="s">
        <v>105</v>
      </c>
      <c r="B18" s="9"/>
    </row>
    <row r="19" spans="1:2" ht="24" customHeight="1" x14ac:dyDescent="0.25">
      <c r="A19" s="5" t="s">
        <v>95</v>
      </c>
      <c r="B19" s="9"/>
    </row>
    <row r="20" spans="1:2" ht="24" customHeight="1" x14ac:dyDescent="0.25">
      <c r="A20" s="5" t="s">
        <v>96</v>
      </c>
      <c r="B20" s="9"/>
    </row>
    <row r="21" spans="1:2" x14ac:dyDescent="0.25">
      <c r="A21" s="6" t="s">
        <v>97</v>
      </c>
      <c r="B21" s="8"/>
    </row>
    <row r="22" spans="1:2" x14ac:dyDescent="0.25">
      <c r="A22" s="3"/>
    </row>
    <row r="23" spans="1:2" x14ac:dyDescent="0.25">
      <c r="A23" s="3"/>
    </row>
    <row r="24" spans="1:2" x14ac:dyDescent="0.25">
      <c r="A24" s="91" t="s">
        <v>102</v>
      </c>
      <c r="B24" s="91"/>
    </row>
    <row r="25" spans="1:2" x14ac:dyDescent="0.25">
      <c r="A25" s="4"/>
    </row>
  </sheetData>
  <mergeCells count="5">
    <mergeCell ref="A24:B24"/>
    <mergeCell ref="A1:B1"/>
    <mergeCell ref="A3:B3"/>
    <mergeCell ref="A6:B6"/>
    <mergeCell ref="A7:B7"/>
  </mergeCells>
  <dataValidations count="1">
    <dataValidation type="list" allowBlank="1" showInputMessage="1" showErrorMessage="1" sqref="B9:B20">
      <formula1>"Sim,Não"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="120" zoomScaleNormal="100" zoomScaleSheetLayoutView="120" workbookViewId="0">
      <selection activeCell="A4" sqref="A4"/>
    </sheetView>
  </sheetViews>
  <sheetFormatPr defaultRowHeight="15" x14ac:dyDescent="0.25"/>
  <cols>
    <col min="1" max="1" width="48.28515625" customWidth="1"/>
    <col min="2" max="2" width="24.28515625" customWidth="1"/>
    <col min="3" max="3" width="40.28515625" customWidth="1"/>
    <col min="4" max="4" width="15.28515625" customWidth="1"/>
  </cols>
  <sheetData>
    <row r="1" spans="1:2" ht="17.25" customHeight="1" x14ac:dyDescent="0.25">
      <c r="A1" s="91" t="s">
        <v>0</v>
      </c>
      <c r="B1" s="91"/>
    </row>
    <row r="2" spans="1:2" x14ac:dyDescent="0.25">
      <c r="A2" s="1"/>
    </row>
    <row r="3" spans="1:2" x14ac:dyDescent="0.25">
      <c r="A3" s="92" t="s">
        <v>1</v>
      </c>
      <c r="B3" s="92"/>
    </row>
    <row r="4" spans="1:2" x14ac:dyDescent="0.25">
      <c r="A4" s="1"/>
    </row>
    <row r="5" spans="1:2" x14ac:dyDescent="0.25">
      <c r="A5" s="3"/>
    </row>
    <row r="6" spans="1:2" x14ac:dyDescent="0.25">
      <c r="A6" s="101" t="s">
        <v>103</v>
      </c>
      <c r="B6" s="103"/>
    </row>
    <row r="7" spans="1:2" x14ac:dyDescent="0.25">
      <c r="A7" s="98" t="s">
        <v>98</v>
      </c>
      <c r="B7" s="100"/>
    </row>
    <row r="8" spans="1:2" ht="20.25" customHeight="1" x14ac:dyDescent="0.25">
      <c r="A8" s="5" t="s">
        <v>99</v>
      </c>
      <c r="B8" s="12"/>
    </row>
    <row r="9" spans="1:2" x14ac:dyDescent="0.25">
      <c r="A9" s="3"/>
    </row>
    <row r="10" spans="1:2" x14ac:dyDescent="0.25">
      <c r="A10" s="3"/>
    </row>
    <row r="11" spans="1:2" x14ac:dyDescent="0.25">
      <c r="A11" s="91" t="s">
        <v>102</v>
      </c>
      <c r="B11" s="91"/>
    </row>
    <row r="12" spans="1:2" x14ac:dyDescent="0.25">
      <c r="A12" s="4"/>
    </row>
  </sheetData>
  <mergeCells count="5">
    <mergeCell ref="A11:B11"/>
    <mergeCell ref="A1:B1"/>
    <mergeCell ref="A3:B3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="120" zoomScaleNormal="100" zoomScaleSheetLayoutView="120" workbookViewId="0">
      <selection activeCell="A4" sqref="A4"/>
    </sheetView>
  </sheetViews>
  <sheetFormatPr defaultRowHeight="15" x14ac:dyDescent="0.25"/>
  <cols>
    <col min="1" max="1" width="43.42578125" customWidth="1"/>
    <col min="2" max="2" width="27.28515625" customWidth="1"/>
    <col min="3" max="3" width="40.28515625" customWidth="1"/>
    <col min="4" max="4" width="15.28515625" customWidth="1"/>
  </cols>
  <sheetData>
    <row r="1" spans="1:2" ht="20.25" customHeight="1" x14ac:dyDescent="0.25">
      <c r="A1" s="91" t="s">
        <v>0</v>
      </c>
      <c r="B1" s="91"/>
    </row>
    <row r="2" spans="1:2" x14ac:dyDescent="0.25">
      <c r="A2" s="1"/>
    </row>
    <row r="3" spans="1:2" x14ac:dyDescent="0.25">
      <c r="A3" s="92" t="s">
        <v>1</v>
      </c>
      <c r="B3" s="92"/>
    </row>
    <row r="4" spans="1:2" x14ac:dyDescent="0.25">
      <c r="A4" s="1"/>
    </row>
    <row r="5" spans="1:2" x14ac:dyDescent="0.25">
      <c r="A5" s="3"/>
    </row>
    <row r="6" spans="1:2" x14ac:dyDescent="0.25">
      <c r="A6" s="101" t="s">
        <v>104</v>
      </c>
      <c r="B6" s="103"/>
    </row>
    <row r="7" spans="1:2" x14ac:dyDescent="0.25">
      <c r="A7" s="98" t="s">
        <v>100</v>
      </c>
      <c r="B7" s="100"/>
    </row>
    <row r="8" spans="1:2" ht="20.25" customHeight="1" x14ac:dyDescent="0.25">
      <c r="A8" s="5" t="s">
        <v>101</v>
      </c>
      <c r="B8" s="12"/>
    </row>
    <row r="9" spans="1:2" x14ac:dyDescent="0.25">
      <c r="A9" s="3"/>
    </row>
    <row r="10" spans="1:2" x14ac:dyDescent="0.25">
      <c r="A10" s="3"/>
    </row>
    <row r="11" spans="1:2" x14ac:dyDescent="0.25">
      <c r="A11" s="91" t="s">
        <v>102</v>
      </c>
      <c r="B11" s="91"/>
    </row>
    <row r="12" spans="1:2" x14ac:dyDescent="0.25">
      <c r="A12" s="4"/>
    </row>
  </sheetData>
  <mergeCells count="5">
    <mergeCell ref="A11:B11"/>
    <mergeCell ref="A1:B1"/>
    <mergeCell ref="A3:B3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Matriz</vt:lpstr>
      <vt:lpstr>Fator 1 - VS</vt:lpstr>
      <vt:lpstr>Fator 2 - RTFH</vt:lpstr>
      <vt:lpstr>Fator 3 - RTFSG</vt:lpstr>
      <vt:lpstr>Fator 4 - GATC</vt:lpstr>
      <vt:lpstr>Fator 5 - AE</vt:lpstr>
      <vt:lpstr>Fator 6 - F</vt:lpstr>
      <vt:lpstr>Matriz!Área_de_Impressão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Alves</dc:creator>
  <cp:lastModifiedBy>Patricia Alves</cp:lastModifiedBy>
  <cp:lastPrinted>2018-05-21T12:28:08Z</cp:lastPrinted>
  <dcterms:created xsi:type="dcterms:W3CDTF">2018-05-18T13:01:18Z</dcterms:created>
  <dcterms:modified xsi:type="dcterms:W3CDTF">2018-05-21T13:16:30Z</dcterms:modified>
</cp:coreProperties>
</file>