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autoCompressPictures="0" defaultThemeVersion="124226"/>
  <bookViews>
    <workbookView xWindow="13785" yWindow="120" windowWidth="15000" windowHeight="12780"/>
  </bookViews>
  <sheets>
    <sheet name="Diversos" sheetId="1" r:id="rId1"/>
  </sheets>
  <calcPr calcId="125725"/>
</workbook>
</file>

<file path=xl/calcChain.xml><?xml version="1.0" encoding="utf-8"?>
<calcChain xmlns="http://schemas.openxmlformats.org/spreadsheetml/2006/main">
  <c r="F110" i="1"/>
  <c r="F18"/>
  <c r="F19"/>
  <c r="F20"/>
  <c r="F21"/>
  <c r="F23"/>
  <c r="F24"/>
  <c r="F25"/>
  <c r="F26"/>
  <c r="F27"/>
  <c r="F28"/>
  <c r="F30"/>
  <c r="F31"/>
  <c r="F32"/>
  <c r="F33"/>
  <c r="F34"/>
  <c r="F35"/>
  <c r="F36"/>
  <c r="F37"/>
  <c r="F38"/>
  <c r="F39"/>
  <c r="F41"/>
  <c r="F43"/>
  <c r="F45"/>
  <c r="F46"/>
  <c r="F47"/>
  <c r="F48"/>
  <c r="F49"/>
  <c r="F50"/>
  <c r="F51"/>
  <c r="F52"/>
  <c r="F53"/>
  <c r="F54"/>
  <c r="F55"/>
  <c r="F56"/>
  <c r="F57"/>
  <c r="F58"/>
  <c r="F59"/>
  <c r="F60"/>
  <c r="F62"/>
  <c r="F63"/>
  <c r="F64"/>
  <c r="F65"/>
  <c r="F66"/>
  <c r="F68"/>
  <c r="F69"/>
  <c r="F70"/>
  <c r="F71"/>
  <c r="F72"/>
  <c r="F73"/>
  <c r="F74"/>
  <c r="F75"/>
  <c r="F76"/>
  <c r="F77"/>
  <c r="F78"/>
  <c r="F80"/>
  <c r="F81"/>
  <c r="F82"/>
  <c r="F83"/>
  <c r="F84"/>
  <c r="F85"/>
  <c r="F86"/>
  <c r="F87"/>
  <c r="F88"/>
  <c r="F89"/>
  <c r="F90"/>
  <c r="F91"/>
  <c r="F92"/>
  <c r="F93"/>
  <c r="F94"/>
  <c r="F95"/>
  <c r="F96"/>
  <c r="F97"/>
  <c r="F99"/>
  <c r="F100"/>
  <c r="F101"/>
  <c r="F102"/>
  <c r="F103"/>
  <c r="F104"/>
  <c r="F106"/>
  <c r="F107"/>
  <c r="F108"/>
  <c r="F109"/>
  <c r="F17"/>
</calcChain>
</file>

<file path=xl/sharedStrings.xml><?xml version="1.0" encoding="utf-8"?>
<sst xmlns="http://schemas.openxmlformats.org/spreadsheetml/2006/main" count="271" uniqueCount="197">
  <si>
    <t>3.5</t>
  </si>
  <si>
    <t>4.1</t>
  </si>
  <si>
    <t>3.7</t>
  </si>
  <si>
    <t>6.1</t>
  </si>
  <si>
    <t>6.2</t>
  </si>
  <si>
    <t>6.3</t>
  </si>
  <si>
    <t>CARPINTARIAS</t>
  </si>
  <si>
    <t>8.5</t>
  </si>
  <si>
    <t>8.6</t>
  </si>
  <si>
    <t>8.7</t>
  </si>
  <si>
    <t>8.8</t>
  </si>
  <si>
    <t>8.9</t>
  </si>
  <si>
    <t>8.10</t>
  </si>
  <si>
    <t>Elaboração e fornecimento da compilação técnica da obra a que se refere os nºs 1 e 2 das alíneas a, b e c, do artigo 16º do Decreto - Lei 273/03 de 29 de Outubro.</t>
  </si>
  <si>
    <t>Limpeza geral de todas as zonas de intervenção, de maneira a que  fique em boas condições de utilização.</t>
  </si>
  <si>
    <t xml:space="preserve">Fornecimento e montagem de urinóis de louça branca vitrificada, com 0,60m de altura do rebordo exterior ao chão,  incluíndo todas as ligações de água e esgotos, torneira de descarga com temporizador, acessórios e  trabalhos necessários. </t>
  </si>
  <si>
    <t xml:space="preserve">un </t>
  </si>
  <si>
    <t xml:space="preserve">Fornecimento e montagem de lavatórios em louça branca vitrificada, com cerca de 0,50 x 0,40m, de parede, incluíndo  torneiras com temporizador e todas as ligações de água e esgotos, acessórios, trabalhos necessários. </t>
  </si>
  <si>
    <t xml:space="preserve">Fornecimento e montagem de sanitas de louça branca vitrificada, com cerca de  0,60x0,357x0,395m, com autoclismo com dupla descarga, com tampo, incluíndo todas as ligações de água e esgotos, acessórios e  trabalhos necessários. </t>
  </si>
  <si>
    <t>Artº</t>
  </si>
  <si>
    <t>Unid</t>
  </si>
  <si>
    <t>Quant.</t>
  </si>
  <si>
    <t>P. Unit.</t>
  </si>
  <si>
    <t xml:space="preserve">Total </t>
  </si>
  <si>
    <t>3.3</t>
  </si>
  <si>
    <t>DESIGNAÇÃO</t>
  </si>
  <si>
    <t>LIMPEZAS</t>
  </si>
  <si>
    <t>Fornecimento e execução de pintura de paredes interiores e tetos, com três demãos de tinta com aditivo antifúngico, em cor branca, incluindo a aplicação de uma demão de  primário, e todos os trabalhos necessários. Inst. Sanit</t>
  </si>
  <si>
    <t>2.3</t>
  </si>
  <si>
    <t xml:space="preserve">Fornecimento e assentamento de mosaico de grês porcelânico, cor cinza, com 30x30cm, no pavimento das instalações sanitárias,  incluindo argamassa de regularização e todos os materiais, trabalhos e remates necessários, incluíndo bites nos desníveis e ralos de pavimento. </t>
  </si>
  <si>
    <t>3.1</t>
  </si>
  <si>
    <t>ACABAMENTOS EM PAVIMENTOS</t>
  </si>
  <si>
    <t xml:space="preserve">Fornecimento e colocação de portas (Instalações Sanitárias), em contraplacado marítimo, com fechadura com aviso, incluindo aros, guarnições, dobradiças, todos os materiais, trabalhos e remates necessários, para os seguintes vãos: </t>
  </si>
  <si>
    <t>5.1</t>
  </si>
  <si>
    <t>EQUIPAMENTO DAS INSTALAÇÕES SANITÁRIAS</t>
  </si>
  <si>
    <t>1.1</t>
  </si>
  <si>
    <t>SERRALHARIA</t>
  </si>
  <si>
    <t>Preenchimento e/ou reparação com substituição de elementos degradados e ou partidos de paredes existentes revestidas com mosaicos vidrados incluindo preparação da base, argamassa de assentamento, juntas betumadas, todos os trabalhos e materiais necessários à sua execução</t>
  </si>
  <si>
    <t>DEMOLIÇÕES</t>
  </si>
  <si>
    <t>1.2</t>
  </si>
  <si>
    <t>Execução da desmontagem e demolição das caixilharias e carpintarias dos vãos existentes a requalificar, incluíndo carga, transporte, descarga dos entulhos a vazadouro autorizado e todos os trabalhos necessários.</t>
  </si>
  <si>
    <t>1.3</t>
  </si>
  <si>
    <t>ACABAMENTOS EM PAREDES E TECTOS</t>
  </si>
  <si>
    <t>2.1</t>
  </si>
  <si>
    <t>2.2</t>
  </si>
  <si>
    <t>vg</t>
  </si>
  <si>
    <t>8.1</t>
  </si>
  <si>
    <t>8.2</t>
  </si>
  <si>
    <t>un</t>
  </si>
  <si>
    <t>8.3</t>
  </si>
  <si>
    <t>8.4</t>
  </si>
  <si>
    <t>REDES DE ÁGUAS RESIDUAIS</t>
  </si>
  <si>
    <t>7.1</t>
  </si>
  <si>
    <t>DIVERSOS</t>
  </si>
  <si>
    <t>EQUIPAMENTOS PARA A VENDA DE PEIXE</t>
  </si>
  <si>
    <t>10.1</t>
  </si>
  <si>
    <t>10.2</t>
  </si>
  <si>
    <t>10.3</t>
  </si>
  <si>
    <t>10.4</t>
  </si>
  <si>
    <t>10.5</t>
  </si>
  <si>
    <t>11.1</t>
  </si>
  <si>
    <t>11.2</t>
  </si>
  <si>
    <t>11.3</t>
  </si>
  <si>
    <t>11.4</t>
  </si>
  <si>
    <t>Limpeza de revestimento de mosaico de paredes existentes com jacto de água comprimido aditivado com fungicida, incluindo todos os trabalhos e materiais necessários à sua execução.</t>
  </si>
  <si>
    <t>7.1.1</t>
  </si>
  <si>
    <t>7.1.2</t>
  </si>
  <si>
    <t>7.1.3</t>
  </si>
  <si>
    <t>7.1.4</t>
  </si>
  <si>
    <t>Porta de abrir para a esquerda, com uma folha, com 0,70 x 2,00m.</t>
  </si>
  <si>
    <t>Porta de abrir para a esquerda, com uma folha, com 0,80 x 2,00m.</t>
  </si>
  <si>
    <t>Porta de abrir para a direita, com uma folha, com 0,80 x 2,00m.</t>
  </si>
  <si>
    <t>Porta de abrir para a direita, com uma folha, com 0,70 x 2,00m.</t>
  </si>
  <si>
    <t>m2</t>
  </si>
  <si>
    <t>8.11</t>
  </si>
  <si>
    <t>Nota introdutória:</t>
  </si>
  <si>
    <t>O descritivo do articulado que se segue não dispensa a leitura atenta e cuidada das peças escritas e desenhadas dos vários projectos, nomeadamente o projecto de arquitectura, onde poderão ser clarificados outros aspectos a considerar no preço que não se encontrem desdobrados ao longo desta listagem.</t>
  </si>
  <si>
    <t>Para apresentação de proposta para os trabalhos deste capitulo, torna-se imprescindível, para além dos elementos de projecto que se anexam, visitar o local da Obra e verificar o existente e as condições de execução.</t>
  </si>
  <si>
    <t>Excepto quando indicado, todos os artigos incluem o fornecimento e assentamento ou montagem, incluindo todos os acessórios necessárias ao seu bom funcionamento e incluem transporte e depósito dos materiais resultantes das demolições ou restantes da própria obra, a vazadouro credenciado para materiais recicláveis, incluindo taxas,</t>
  </si>
  <si>
    <t>Considera-se incluído nos preços unitários da proposta, os encargos relativos a:
- Mão-de-obra e todos os custos associados.
- Materiais, equipamentos e custos associados.
- Montagem, instalação e fixação de materiais e equipamentos.
- Maquinaria diversa e todos os custos associados.
- Acabamentos de todos os trabalhos.
- Desperdícios e excessos de materiais. 
- Corte das peças.
- Encargos legais, custos de exploração e margem de lucro.</t>
  </si>
  <si>
    <t>Todas as dimensões devem ser confirmadas no local.</t>
  </si>
  <si>
    <t>6.4</t>
  </si>
  <si>
    <t>Portão: 2,30 x 2,26 m</t>
  </si>
  <si>
    <t>Portão: 2,70 x 2,46 m</t>
  </si>
  <si>
    <t>6.5</t>
  </si>
  <si>
    <t>m</t>
  </si>
  <si>
    <t xml:space="preserve">Fornecimento e execução de pintura de tubos de queda em ferro no piso -1, após limpeza dos mesmos, com três demãos de tinta anticorrosão, em cor branca, e todos os trabalhos necessários. </t>
  </si>
  <si>
    <t xml:space="preserve">Fornecimento e execução de pintura de tubos de queda em PVC no piso -1, após limpeza dos mesmos, com duas demãos de tinta própria, em cor branca, e todos os trabalhos necessários. </t>
  </si>
  <si>
    <t>3.8</t>
  </si>
  <si>
    <t>3.9</t>
  </si>
  <si>
    <t>3.10</t>
  </si>
  <si>
    <t>Reparação dos rebocos interiores existentes em todas as superfícies em que tal seja necessário, com argamassas e acabamentos adequados à reposição do aspecto original, prontos a receber pintura, incluindo execução de emboço e esboço, e aplicação de argamassas de desempeno, se necessário, incluindo todos os materiais e trabalhos necessários à correcta execução da obra.</t>
  </si>
  <si>
    <t>6.6</t>
  </si>
  <si>
    <t>Fornecimento e colocação de portas metálicas de correr em alumínio anodizado à cor natural, mantendo as características das originais, incluindo aros, guarnições, batentes, ferragens, puxadores, calha com rodízios de nylon e todos os materiais, trabalhos e remates necessários à sua execução, incluindo remoção das calhas existentes. Vão: 2,20 x 2,40 m.</t>
  </si>
  <si>
    <t>Porta de correr para a esquerda</t>
  </si>
  <si>
    <t>Porta de correr para a direita</t>
  </si>
  <si>
    <t>1.4</t>
  </si>
  <si>
    <t>Substituição de tubos de queda (diâmetro 110 mm) em prumadas da rede de drenagem de águas pluviais existentes por tubos em PVC rígido de igual diametro, com instalação à vista fixas por abraçadeiras, ou protegidas por elementos de alvenaria, incluindo furações em elementos de betão ou metálicos para atravessamento de tubagens, selagens e vedações, assegurando uma perfeita impermeabilização, acessórios de ligação, todos os materiais e trabalhos de construção civil necessários à sua execução.</t>
  </si>
  <si>
    <t>Fornecimento e execução de revestimento de tectos falsos em gesso cartonado hidrófugo, incluindo todos os acessórios, materiais, trabalhos e remates necessários. Inst. Sanit.</t>
  </si>
  <si>
    <t>Fornecimento e colocação de azulejo 15 x 15cm, de cor amarelo claro brilhante, recobrindo o existente, incluindo todos os materiais, trabalhos e remates necessários. Inst. Sanit.</t>
  </si>
  <si>
    <t xml:space="preserve">Fornecimento e execução de pintura dos elementos metálicos aparafusados aos tetos do piso -1, após limpeza dos mesmos, com duas demãos de tinta própria, em cor branca, e todos os trabalhos necessários. </t>
  </si>
  <si>
    <t>2.4</t>
  </si>
  <si>
    <t>2.5</t>
  </si>
  <si>
    <t>Limpeza de revestimento de mosaico de paredes das lojas existentes com jacto de água comprimido aditivado com fungicida, incluindo todos os trabalhos e materiais necessários à sua execução.</t>
  </si>
  <si>
    <t>Limpeza de pavimento de mosaico cerâmico pitonado vermelho existente com jacto de água comprimido aditivado com fungicida, incluindo todos os trabalhos e materiais necessários à sua execução.</t>
  </si>
  <si>
    <t>Limpeza de pavimento de mosaico cerâmico existente nas lojas com jacto de água comprimido aditivado com fungicida, incluindo todos os trabalhos e materiais necessários à sua execução.</t>
  </si>
  <si>
    <t>Fornecimento de tampos para arranjo do pescado, em polietileno (cada módulo: 1,10x0,65m), incluindo base de apoio com pés tubulares de aço inox.</t>
  </si>
  <si>
    <t>Instalação de rede de drenagem da cuba  e dos tabuleiros de exposição de pescado, com ligação à rede de drenagem existente.</t>
  </si>
  <si>
    <t>Fornecimento e montagem de torneira telescópica , fixada com racord de parede, com ligação ao abastecimento de água.</t>
  </si>
  <si>
    <t>2.6</t>
  </si>
  <si>
    <t>Limpeza de plataformas e patins de escadas em mármore  com jacto de água comprimido aditivado com fungicida, incluindo todos os trabalhos e materiais necessários à sua execução.</t>
  </si>
  <si>
    <t>Fornecimento e montagem de espelhos com 0.50x0.70m, um em cada instalação sanitária.</t>
  </si>
  <si>
    <t>Fornecimento de cubas em aço inox 316 polido (cada módulo: 1,10x0,65x0,215m),  incluindo base de apoio com pés tubulares de aço inox.</t>
  </si>
  <si>
    <t>Fornecimento e montagem de portas metálicas de correr suspensas, em alumínio anodizado à cor natural, de aspeto visual igual às descritas no ponto 6.3, com sistema (calha de suporte) para porta de correr adossado à parede,  incluindo aros, guarnições, batentes, ferragens, puxadores, calha com rodízios de nylon e todos os materiais, trabalhos e remates necessários à sua execução, para os seguintes vãos:</t>
  </si>
  <si>
    <t>INSTALAÇÃO ELÉTRICA</t>
  </si>
  <si>
    <t>Fornecimento de tabuleiros de exposição para pescado em chapa de aço inox, incluindo base de apoio com pés tubulares de aço inox e alçado frontal, com 1,10x0,75m</t>
  </si>
  <si>
    <t>Fornecimento e execução de pintura de paredes interiores e tetos de lojas, com três demãos de tinta com aditivo antifúngico, em cor branca, incluindo a aplicação de uma demão de  primário, e todos os trabalhos necessários.</t>
  </si>
  <si>
    <t>Limpeza de revestimento de mosaico de pilares de betão existentes com jacto de água comprimido aditivado com fungicida, incluindo todos os trabalhos e materiais necessários à sua execução.</t>
  </si>
  <si>
    <t>6.8</t>
  </si>
  <si>
    <t>6.9</t>
  </si>
  <si>
    <t>6.10</t>
  </si>
  <si>
    <t xml:space="preserve">Fornecimento e montagem de secadores de mãos elétricos, com 2600W, em ABS, um por instalação sanitária, incluindo todas as ligações elétricas, cablagem, acessórios e trabalhos necessários. </t>
  </si>
  <si>
    <t>Reparação das redes de águas e esgotos em ambas as instalações sanitárias, substituindo todas as canalizações.</t>
  </si>
  <si>
    <t>Montagem, construção, manutenção, desmontagem e demolição do estaleiro e instalações provisórias e implementação do Plano de Prevenção e Gestão de Resíduos.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</si>
  <si>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aplicação de placa de obra de acordo com modelo patente no caderno de encargos, incluindo estrutura de suporte e todos os materiais e trabalhos necessários para a sua boa colocação.</t>
  </si>
  <si>
    <t>Fornecimento e montagem de doseador para sabão líquido em ABS.</t>
  </si>
  <si>
    <t>Fornecimento e montagem de suporte para papel higiénico em ABS.</t>
  </si>
  <si>
    <t>Fornecimento de piaçabas em ABS.</t>
  </si>
  <si>
    <t>Fornecimento de baldes para lixo, com pedal e tampa basculante em ABS.</t>
  </si>
  <si>
    <t>6.7</t>
  </si>
  <si>
    <t>Execução de todas as demolições necessárias à remoção dos portões existentes, incluíndo acessórios, fixações, calhas de correr quando existam, assim como carga, transporte, descarga dos entulhos a vazadouro autorizado e todos os trabalhos necessários.</t>
  </si>
  <si>
    <t>Fornecimento e execução ou reparação de rebocos hidrofugados, em revestimentos de paredes exteriores de alvenaria e/ou betão, com argamassa de cimento e areia ao traço 1:4, com aplicação de salpisco, emboço e reboco final afagado, como acabamento final pronto para pintura, todos os trabalhos e materiais necessários à sua execução.</t>
  </si>
  <si>
    <t>Pintura de corrimãos existentes, na cor atual, incluindo decapagem e lixagem das superficies,  aplicação de selante anti-ferrugem, primário epoxi de alta espessura e acabamento final de esmalte bi-componente de poliuretano alifático, todos os trabalhos e materiais necessários à sua execução</t>
  </si>
  <si>
    <t>Pintura de gradeamento metálico existente na escada exterior, na cor atual, incluindo decapagem e lixagem das superficies,  aplicação de selante anti-ferrugem, primário epoxi de alta espessura e acabamento final de esmalte bi-componente de poliuretano alifático, todos os trabalhos e materiais necessários à sua execução.</t>
  </si>
  <si>
    <t>6.9.1</t>
  </si>
  <si>
    <t>6.9.2</t>
  </si>
  <si>
    <t>6.11</t>
  </si>
  <si>
    <t>Fornecimento e colocação de caixilharia exterior no piso -1, em alumínio lacado, cor RAL 9007, com vidro duplo e com 2 folhas fixas e uma basculante central, incluindo todos os trabalhos e remates necessários. Vão: 3,00 x 0,60 m (cada folha com 1,00 x 0,60 m).</t>
  </si>
  <si>
    <t>Fornecimento e colocação de porta de abrir para a esquerda (Instalação Sanitária do Piso 0), em alumínio lacado, cor RAL 9007,  com uma folha, para vão de 0,70 x 2,00m. Fechadura com aviso, incluindo aros, guarnições, dobradiças, todos os materiais, trabalhos e remates necessários.</t>
  </si>
  <si>
    <t>Fornecimento e colocação de porta de abrir para a direita (Zona Técnica do Piso 0), em alumínio lacado, cor RAL 9007,  com uma folha, para vão de 1,00 x 2,70m. Fechadura com aviso, incluindo aros, guarnições, dobradiças, todos os materiais, trabalhos e remates necessários.</t>
  </si>
  <si>
    <t>Fornecimento e colocação de porta de duas folhas (Zona Técnica do Piso -1), em alumínio lacado, cor RAL 9007, para vão de 2,00 x 2,10m. Fechadura com aviso, incluindo aros, guarnições, dobradiças, todos os materiais, trabalhos e remates necessários.</t>
  </si>
  <si>
    <t>Fornecimento e colocação de caixilharia exterior, basculante, em instalação sanitária  no Piso -1, em alumínio lacado, cor RAL 9007, com vidro duplo,  incluindo todos os trabalhos e remates necessários. Vão: 1,10 x 0,60 m.</t>
  </si>
  <si>
    <t>Fornecimento e colocação de porta de abrir para a esquerda (Acesso à fossa, Piso -1), em alumínio lacado, cor RAL 9007, para vão de 0,90 x 2,70m. Fechadura com aviso, incluindo aros, guarnições, dobradiças, todos os materiais, trabalhos e remates necessários.</t>
  </si>
  <si>
    <t>6.10.1</t>
  </si>
  <si>
    <t>6.10.2</t>
  </si>
  <si>
    <t>6.12</t>
  </si>
  <si>
    <t>Fornecimento e colocação de painel metálico, em alumínio lacado, cor RAL 9007, para vão de 1,50 x 1,00 m, a montar em vão por cima da porta de acesso às escadas do Piso 0 e servindo de batente a esta. Incluindo todos os materiais, trabalhos e remates necessários.</t>
  </si>
  <si>
    <t>10.6</t>
  </si>
  <si>
    <t>Fornecimento e assentamento de separadores para urinol em placas de compacto fenólico de 13mm, cor branca, com 1,50 x 0,40 m, incluindo ferragens de fixação anticorrosivas e todos os trabalhos necessários à sua execução.</t>
  </si>
  <si>
    <t>Fornecimento e instalação de divisória em  placas de compacto fenólico de 13mm, cor branca, com 2,50 x 2,50 m, incluindo ferragens de fixação anticorrosivas e todos os trabalhos necessários à sua execução.</t>
  </si>
  <si>
    <t>1.5</t>
  </si>
  <si>
    <t>Execução da desmontagem e demolição dos tetos falsos das lojas do Piso 0, assim como carga, transporte, descarga dos entulhos a vazadouro autorizado e todos os trabalhos necessários.</t>
  </si>
  <si>
    <t>Execução de demolição do pavimento das Instalações Sanitárias do Piso -1, assim como carga, transporte, descarga dos entulhos a vazadouro autorizado e todos os trabalhos necessários.</t>
  </si>
  <si>
    <t>Remoção de todos os equipamentos, tubagem, cablagem e acessórios das instalações elétricas do piso -1, assim como carga, transporte, descarga dos entulhos a vazadouro autorizado e todos os trabalhos necessários.</t>
  </si>
  <si>
    <t>fornecimento, montagem e ligação de cabo xz 2x2,5+T</t>
  </si>
  <si>
    <t>9.1</t>
  </si>
  <si>
    <t xml:space="preserve">Fornecimento e montagem esteira perfurada em PVC 150x60, com tampa, IK 10, supensa às vigas, com acessórios em PVC e/ou aço galvanizado.  </t>
  </si>
  <si>
    <t>Fornecimento e montagem de tubo vd 25 cinzento, em abraçadeiras tipo clip</t>
  </si>
  <si>
    <t>Fornecimento e montagem de tubo vd 20 cinzento, em abraçadeiras tipo clip</t>
  </si>
  <si>
    <t>Fornecimento, montagem e ligação de cabo xz 2x1,5+T</t>
  </si>
  <si>
    <t>Fornecimento e montagem de caixa de derivação saliente, IP 65, cinzenta, com tampa de encaixe</t>
  </si>
  <si>
    <t>Fornecimento, montagem e ligação de armadura de tecnologia led, de 1,2 metros (+/- 10%),  corpo em policarbonato cinzento, tampa em policarbonato translucido, minimo de 7500 lumens</t>
  </si>
  <si>
    <t>Fornecimento, montagem e ligação de armadura de tecnologia led,  de 0,6 metros(+/- 10%),  corpo em policarbonato cinzento, tampa em policarbonato translucido, minimo de 900 lumens</t>
  </si>
  <si>
    <t xml:space="preserve">Fornecimento, montagem e ligação de armadura de tecnologia LED, para exterior,  com corpo em aluminio e tampa em policarbonato, minimo de 10000 lumens, aplicar em parede </t>
  </si>
  <si>
    <t xml:space="preserve">Fornecimento, montagem e ligação de coluna de 4 faces, com corpo de aluminio, tampas em PVC, equipada com 4 tomadas IP 65 (2 em 2 faces), com dimensão de pé direito até aos 5,10m, sendo as tomadas a instalar aos 1,10m. </t>
  </si>
  <si>
    <t>Fornecimento, montagem e ligação de quadro de comando de iluminação, equipado com 10 disjuntores de 10 A bipolares, 10 interruptores 20 A bipolares, 1 interruptor diferencial de 40 A Tetrapolar, barramento de terra, todos os acessórios necessários</t>
  </si>
  <si>
    <t>Adaptação de quadro de piso -1, com instalação de disjuntor tetrapolar, 32 A, para ligação do quadro de iluminação, incluindo cabo de xz 4*10+T, passagem, fixação e proteção</t>
  </si>
  <si>
    <t>9.1.1</t>
  </si>
  <si>
    <t>9.1.2</t>
  </si>
  <si>
    <t>9.1.3</t>
  </si>
  <si>
    <t>9.1.4</t>
  </si>
  <si>
    <t>9.1.5</t>
  </si>
  <si>
    <t>9.1.6</t>
  </si>
  <si>
    <t>9.1.7</t>
  </si>
  <si>
    <t>9.1.8</t>
  </si>
  <si>
    <t>9.1.9</t>
  </si>
  <si>
    <t>9.1.10</t>
  </si>
  <si>
    <t>9.1.11</t>
  </si>
  <si>
    <t>9.1.12</t>
  </si>
  <si>
    <t>9.1.13</t>
  </si>
  <si>
    <t>9.1.14</t>
  </si>
  <si>
    <t>9.1.15</t>
  </si>
  <si>
    <t>Requalificação da Instalação elétrica incluindo materiais, todos os acessórios, trabalhos e remoção de residuos para vazadouro licenciado</t>
  </si>
  <si>
    <t>Fornecimento e colocação de porta de abrir para a direita (Acesso às escadas no Piso 0), aro monobloco de montagem a seco em aço zincado acabado com pintura a tinta de esmalte, cor RAL 9007, folha em chapa de aço zincado pintado a tinta de esmalte, sobre primário epoxi, dobrada á pressão e em estrutura de caixa autoportante com isolamento interior em cartão, aplicação standard com uma vista do aro, dobradiças reguláveis em aço galvanizado de 3mm, com mola de retorno integrada, com desfasamento sincronizado, puxadores interiores e exteriores em acabamento de naylon preto , fechadura tipo patente com chapas de testa em nylon, mola de retorno nas dobradiças, batentes com guarnição perimetral de borracha, com resistência ao fogo PC60 (E-60) e com barra anti-pânico standard, para vão de 1,50 x 2,10m,  incluindo todos os materiais, trabalhos e remates necessários.</t>
  </si>
  <si>
    <t>Fornecimento, montagem e ligação de armadura de tecnologia LED, de emergência,  com corpo em material extinguivel, tampa transparente, permanente, com intensidade de luz reduzida em standby,  minimo 60  lumens, incluindo a sinalética de sentidos de caminho de evacuação</t>
  </si>
  <si>
    <t>Fornecimento, montagem e ligação de tomada exterior, IP 65, com tampa cinzenta</t>
  </si>
  <si>
    <t>Fornecimento, montagem e ligação de tomada dupla exterior, IP 65, com tampas cinzentas</t>
  </si>
  <si>
    <t>9.1.16</t>
  </si>
  <si>
    <t>9.1.17</t>
  </si>
  <si>
    <t xml:space="preserve">fornecimento, montagem e ligação de detetor de presença para ligação da iluminação de Wc's </t>
  </si>
  <si>
    <t>fornecimento, montagem e ligação de interruptor simples, saliente, IP 65</t>
  </si>
  <si>
    <t>MAPA QUANTIDADES DE TRABALHO</t>
  </si>
  <si>
    <t>ANEXO III</t>
  </si>
  <si>
    <t>3.2</t>
  </si>
  <si>
    <t>3.4</t>
  </si>
  <si>
    <t>3.6</t>
  </si>
  <si>
    <t>T-65/2018 - REPARAÇÕES NO EDIFÍCIO NASCENTE DO MERCADO MUNICIPAL PARA A INSTALAÇÃO DO MERCADO TRANSITÓRIO - LEIRIA</t>
  </si>
</sst>
</file>

<file path=xl/styles.xml><?xml version="1.0" encoding="utf-8"?>
<styleSheet xmlns="http://schemas.openxmlformats.org/spreadsheetml/2006/main">
  <numFmts count="7">
    <numFmt numFmtId="7" formatCode="#,##0.00\ &quot;€&quot;;\-#,##0.00\ &quot;€&quot;"/>
    <numFmt numFmtId="44" formatCode="_-* #,##0.00\ &quot;€&quot;_-;\-* #,##0.00\ &quot;€&quot;_-;_-* &quot;-&quot;??\ &quot;€&quot;_-;_-@_-"/>
    <numFmt numFmtId="43" formatCode="_-* #,##0.00\ _€_-;\-* #,##0.00\ _€_-;_-* &quot;-&quot;??\ _€_-;_-@_-"/>
    <numFmt numFmtId="164" formatCode="_([$€]* #,##0.00_);_([$€]* \(#,##0.00\);_([$€]* &quot;-&quot;??_);_(@_)"/>
    <numFmt numFmtId="165" formatCode="#,##0.00\ &quot;€&quot;"/>
    <numFmt numFmtId="166" formatCode="#,##0.00\ [$€];[Red]\-#,##0.00\ [$€]"/>
    <numFmt numFmtId="167" formatCode="0.000"/>
  </numFmts>
  <fonts count="17">
    <font>
      <sz val="11"/>
      <color theme="1"/>
      <name val="Calibri"/>
      <family val="2"/>
      <scheme val="minor"/>
    </font>
    <font>
      <sz val="10"/>
      <name val="Arial"/>
    </font>
    <font>
      <sz val="10"/>
      <name val="Arial"/>
    </font>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8"/>
      <name val="Verdana"/>
    </font>
    <font>
      <sz val="11"/>
      <color rgb="FF000000"/>
      <name val="Calibri"/>
      <family val="2"/>
      <charset val="1"/>
    </font>
    <font>
      <sz val="11"/>
      <color rgb="FFFFFFFF"/>
      <name val="Calibri"/>
      <family val="2"/>
      <charset val="1"/>
    </font>
    <font>
      <sz val="10"/>
      <name val="Arial"/>
      <family val="2"/>
    </font>
    <font>
      <sz val="10"/>
      <name val="MS Sans Serif"/>
      <family val="2"/>
    </font>
    <font>
      <sz val="10"/>
      <color indexed="8"/>
      <name val="MS Sans Serif"/>
      <family val="2"/>
    </font>
    <font>
      <b/>
      <sz val="12"/>
      <color theme="1"/>
      <name val="Calibri"/>
      <family val="2"/>
      <scheme val="minor"/>
    </font>
    <font>
      <b/>
      <sz val="16"/>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79646"/>
        <bgColor rgb="FFFF8080"/>
      </patternFill>
    </fill>
  </fills>
  <borders count="26">
    <border>
      <left/>
      <right/>
      <top/>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3">
    <xf numFmtId="0" fontId="0" fillId="0" borderId="0"/>
    <xf numFmtId="0" fontId="1" fillId="0" borderId="0" applyBorder="0">
      <alignment wrapText="1"/>
    </xf>
    <xf numFmtId="164" fontId="2" fillId="0" borderId="0" applyFont="0" applyFill="0" applyBorder="0" applyAlignment="0" applyProtection="0"/>
    <xf numFmtId="0" fontId="2" fillId="0" borderId="0" applyBorder="0">
      <alignment wrapText="1"/>
    </xf>
    <xf numFmtId="43" fontId="3" fillId="0" borderId="0" applyFont="0" applyFill="0" applyBorder="0" applyAlignment="0" applyProtection="0"/>
    <xf numFmtId="0" fontId="9" fillId="0" borderId="0"/>
    <xf numFmtId="0" fontId="10" fillId="4" borderId="0"/>
    <xf numFmtId="0" fontId="3" fillId="0" borderId="0"/>
    <xf numFmtId="0" fontId="11" fillId="0" borderId="0"/>
    <xf numFmtId="0" fontId="11" fillId="0" borderId="0"/>
    <xf numFmtId="166" fontId="11" fillId="0" borderId="0" applyFill="0" applyBorder="0" applyAlignment="0" applyProtection="0"/>
    <xf numFmtId="2" fontId="12" fillId="0" borderId="0" applyBorder="0" applyAlignment="0" applyProtection="0"/>
    <xf numFmtId="0" fontId="11" fillId="0" borderId="0"/>
    <xf numFmtId="2" fontId="12" fillId="0" borderId="0" applyBorder="0" applyAlignment="0" applyProtection="0"/>
    <xf numFmtId="0" fontId="13" fillId="0" borderId="0"/>
    <xf numFmtId="0" fontId="13" fillId="0" borderId="0"/>
    <xf numFmtId="0" fontId="11" fillId="0" borderId="0"/>
    <xf numFmtId="0" fontId="11" fillId="0" borderId="0"/>
    <xf numFmtId="1" fontId="11" fillId="0" borderId="0" applyFill="0" applyBorder="0" applyAlignment="0" applyProtection="0"/>
    <xf numFmtId="1" fontId="11" fillId="0" borderId="0" applyFill="0" applyBorder="0" applyAlignment="0" applyProtection="0"/>
    <xf numFmtId="1" fontId="11" fillId="0" borderId="0" applyFill="0" applyBorder="0" applyAlignment="0" applyProtection="0"/>
    <xf numFmtId="1" fontId="11" fillId="0" borderId="0" applyFill="0" applyBorder="0" applyAlignment="0" applyProtection="0"/>
    <xf numFmtId="44" fontId="3" fillId="0" borderId="0" applyFont="0" applyFill="0" applyBorder="0" applyAlignment="0" applyProtection="0"/>
  </cellStyleXfs>
  <cellXfs count="112">
    <xf numFmtId="0" fontId="0" fillId="0" borderId="0" xfId="0"/>
    <xf numFmtId="0" fontId="4" fillId="0" borderId="0" xfId="0" applyFont="1"/>
    <xf numFmtId="0" fontId="4" fillId="0" borderId="0" xfId="0" applyFont="1" applyFill="1" applyBorder="1" applyAlignment="1">
      <alignment vertical="top" wrapText="1"/>
    </xf>
    <xf numFmtId="0" fontId="4" fillId="2" borderId="2" xfId="0" applyFont="1" applyFill="1" applyBorder="1" applyAlignment="1">
      <alignment horizontal="center"/>
    </xf>
    <xf numFmtId="43" fontId="4" fillId="2" borderId="2" xfId="4" applyFont="1" applyFill="1" applyBorder="1" applyAlignment="1">
      <alignment horizontal="center"/>
    </xf>
    <xf numFmtId="0" fontId="4" fillId="0" borderId="0" xfId="0" applyFont="1" applyFill="1"/>
    <xf numFmtId="0" fontId="7" fillId="2" borderId="2" xfId="0" applyFont="1" applyFill="1" applyBorder="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xf numFmtId="43" fontId="4" fillId="0" borderId="0" xfId="4" applyFont="1" applyBorder="1" applyAlignment="1">
      <alignment horizontal="center"/>
    </xf>
    <xf numFmtId="43" fontId="4" fillId="0" borderId="0" xfId="4" applyFont="1" applyAlignment="1">
      <alignment horizontal="center"/>
    </xf>
    <xf numFmtId="0" fontId="4" fillId="0" borderId="0" xfId="0" applyFont="1" applyBorder="1" applyAlignment="1">
      <alignment horizontal="center" vertical="center"/>
    </xf>
    <xf numFmtId="43" fontId="4" fillId="0" borderId="0" xfId="4" applyFont="1" applyBorder="1" applyAlignment="1">
      <alignment horizontal="center" vertical="center"/>
    </xf>
    <xf numFmtId="0" fontId="7" fillId="0" borderId="0" xfId="0" applyFont="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vertical="center"/>
    </xf>
    <xf numFmtId="43" fontId="4" fillId="0" borderId="6" xfId="4" applyFont="1" applyBorder="1" applyAlignment="1">
      <alignment vertical="center"/>
    </xf>
    <xf numFmtId="0" fontId="4" fillId="0" borderId="11"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4" fillId="0" borderId="11" xfId="0" applyFont="1" applyBorder="1" applyAlignment="1">
      <alignment horizontal="right" vertical="center"/>
    </xf>
    <xf numFmtId="0" fontId="5" fillId="0" borderId="8" xfId="0" applyFont="1" applyBorder="1" applyAlignment="1" applyProtection="1">
      <alignment horizontal="right" vertical="center"/>
      <protection locked="0"/>
    </xf>
    <xf numFmtId="2" fontId="6" fillId="0" borderId="2" xfId="4" applyNumberFormat="1" applyFont="1" applyFill="1" applyBorder="1" applyAlignment="1">
      <alignment horizontal="center" vertical="center"/>
    </xf>
    <xf numFmtId="4" fontId="6" fillId="2" borderId="2" xfId="0" applyNumberFormat="1" applyFont="1" applyFill="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2" xfId="0" applyNumberFormat="1" applyFont="1" applyFill="1" applyBorder="1" applyAlignment="1">
      <alignment horizontal="center" vertical="center" wrapText="1"/>
    </xf>
    <xf numFmtId="2" fontId="6" fillId="0" borderId="2" xfId="0" applyNumberFormat="1" applyFont="1" applyBorder="1" applyAlignment="1">
      <alignment horizontal="center" vertical="center" wrapText="1"/>
    </xf>
    <xf numFmtId="0" fontId="4" fillId="0" borderId="7" xfId="0" applyFont="1" applyBorder="1" applyAlignment="1">
      <alignment vertical="center"/>
    </xf>
    <xf numFmtId="0" fontId="4" fillId="0" borderId="12" xfId="0" applyFont="1" applyBorder="1" applyAlignment="1">
      <alignment horizontal="center" vertical="center"/>
    </xf>
    <xf numFmtId="0" fontId="4" fillId="2" borderId="2" xfId="0" applyFont="1" applyFill="1" applyBorder="1" applyAlignment="1">
      <alignment vertical="center"/>
    </xf>
    <xf numFmtId="165" fontId="6" fillId="0" borderId="2" xfId="0" applyNumberFormat="1" applyFont="1" applyFill="1" applyBorder="1" applyAlignment="1">
      <alignment vertical="center"/>
    </xf>
    <xf numFmtId="4" fontId="6" fillId="0" borderId="4" xfId="0" applyNumberFormat="1" applyFont="1" applyBorder="1" applyAlignment="1" applyProtection="1">
      <alignment horizontal="center" vertical="center"/>
      <protection locked="0"/>
    </xf>
    <xf numFmtId="2" fontId="6" fillId="0" borderId="4" xfId="0" applyNumberFormat="1" applyFont="1" applyBorder="1" applyAlignment="1" applyProtection="1">
      <alignment horizontal="center" vertical="center"/>
      <protection locked="0"/>
    </xf>
    <xf numFmtId="0" fontId="6" fillId="0" borderId="13" xfId="0" applyFont="1" applyFill="1" applyBorder="1" applyAlignment="1" applyProtection="1">
      <alignment horizontal="right" vertical="center"/>
      <protection locked="0"/>
    </xf>
    <xf numFmtId="0" fontId="6" fillId="0" borderId="15" xfId="0" applyFont="1" applyBorder="1" applyAlignment="1">
      <alignment horizontal="left" vertical="center" wrapText="1"/>
    </xf>
    <xf numFmtId="4" fontId="6" fillId="0" borderId="15" xfId="0" applyNumberFormat="1" applyFont="1" applyBorder="1" applyAlignment="1" applyProtection="1">
      <alignment horizontal="center" vertical="center"/>
      <protection locked="0"/>
    </xf>
    <xf numFmtId="165" fontId="4" fillId="0" borderId="0" xfId="0" applyNumberFormat="1" applyFont="1"/>
    <xf numFmtId="165" fontId="4" fillId="0" borderId="0" xfId="0" applyNumberFormat="1" applyFont="1" applyFill="1"/>
    <xf numFmtId="0" fontId="6" fillId="0" borderId="2" xfId="0" applyFont="1" applyBorder="1" applyAlignment="1">
      <alignment horizontal="center" vertical="center"/>
    </xf>
    <xf numFmtId="2" fontId="6" fillId="0" borderId="2" xfId="4" applyNumberFormat="1" applyFont="1" applyBorder="1" applyAlignment="1">
      <alignment horizontal="center" vertical="center"/>
    </xf>
    <xf numFmtId="165" fontId="6" fillId="0" borderId="2" xfId="0" applyNumberFormat="1" applyFont="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2" fontId="6" fillId="2" borderId="2" xfId="4" applyNumberFormat="1" applyFont="1" applyFill="1" applyBorder="1" applyAlignment="1">
      <alignment horizontal="center" vertical="center"/>
    </xf>
    <xf numFmtId="165" fontId="6" fillId="2" borderId="2" xfId="0" applyNumberFormat="1" applyFont="1" applyFill="1" applyBorder="1" applyAlignment="1">
      <alignment vertical="center"/>
    </xf>
    <xf numFmtId="2" fontId="6" fillId="0" borderId="2" xfId="0" applyNumberFormat="1" applyFont="1" applyBorder="1" applyAlignment="1">
      <alignment horizontal="center" vertical="center"/>
    </xf>
    <xf numFmtId="43" fontId="6" fillId="0" borderId="2" xfId="4" applyFont="1" applyBorder="1" applyAlignment="1">
      <alignment horizontal="center" vertical="center"/>
    </xf>
    <xf numFmtId="0" fontId="6" fillId="0" borderId="2" xfId="0" applyFont="1" applyFill="1" applyBorder="1" applyAlignment="1">
      <alignment horizontal="center" vertical="center"/>
    </xf>
    <xf numFmtId="165"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2" fontId="6" fillId="0" borderId="3" xfId="4" applyNumberFormat="1" applyFont="1" applyFill="1" applyBorder="1" applyAlignment="1">
      <alignment horizontal="center" vertical="center"/>
    </xf>
    <xf numFmtId="165" fontId="6" fillId="0" borderId="3" xfId="0" applyNumberFormat="1" applyFont="1" applyFill="1" applyBorder="1" applyAlignment="1">
      <alignment horizontal="center" vertical="center"/>
    </xf>
    <xf numFmtId="0" fontId="6" fillId="0" borderId="4" xfId="0" applyFont="1" applyFill="1" applyBorder="1" applyAlignment="1">
      <alignment horizontal="center" vertical="center"/>
    </xf>
    <xf numFmtId="43" fontId="6" fillId="0" borderId="2" xfId="4" applyFont="1" applyFill="1" applyBorder="1" applyAlignment="1">
      <alignment horizontal="center" vertical="center"/>
    </xf>
    <xf numFmtId="0" fontId="6" fillId="2" borderId="4" xfId="0" applyFont="1" applyFill="1" applyBorder="1" applyAlignment="1">
      <alignment horizontal="center" vertical="center"/>
    </xf>
    <xf numFmtId="2" fontId="5" fillId="2" borderId="2" xfId="4" applyNumberFormat="1" applyFont="1" applyFill="1" applyBorder="1" applyAlignment="1">
      <alignment horizontal="center" vertical="center"/>
    </xf>
    <xf numFmtId="165" fontId="5" fillId="2" borderId="2" xfId="0" applyNumberFormat="1" applyFont="1" applyFill="1" applyBorder="1" applyAlignment="1">
      <alignment vertical="center"/>
    </xf>
    <xf numFmtId="43" fontId="6" fillId="2" borderId="2" xfId="4" applyFont="1" applyFill="1" applyBorder="1" applyAlignment="1">
      <alignment horizontal="center" vertical="center"/>
    </xf>
    <xf numFmtId="167" fontId="6" fillId="0" borderId="2" xfId="6" applyNumberFormat="1" applyFont="1" applyFill="1" applyBorder="1" applyAlignment="1" applyProtection="1">
      <alignment horizontal="center" vertical="center"/>
    </xf>
    <xf numFmtId="4" fontId="6" fillId="0" borderId="2" xfId="6" applyNumberFormat="1" applyFont="1" applyFill="1" applyBorder="1" applyAlignment="1" applyProtection="1">
      <alignment horizontal="center" vertical="center"/>
    </xf>
    <xf numFmtId="165" fontId="6" fillId="0" borderId="2" xfId="6" applyNumberFormat="1" applyFont="1" applyFill="1" applyBorder="1" applyAlignment="1" applyProtection="1">
      <alignment horizontal="right" vertical="center"/>
    </xf>
    <xf numFmtId="43" fontId="5" fillId="2" borderId="2" xfId="4" applyFont="1" applyFill="1" applyBorder="1" applyAlignment="1">
      <alignment horizontal="center" vertical="center"/>
    </xf>
    <xf numFmtId="2" fontId="6" fillId="0" borderId="2" xfId="0" applyNumberFormat="1" applyFont="1" applyFill="1" applyBorder="1" applyAlignment="1">
      <alignment horizontal="center" vertical="center"/>
    </xf>
    <xf numFmtId="7" fontId="6" fillId="0" borderId="0" xfId="22" applyNumberFormat="1" applyFont="1" applyAlignment="1">
      <alignment vertical="center"/>
    </xf>
    <xf numFmtId="165" fontId="6" fillId="0" borderId="4" xfId="0" applyNumberFormat="1" applyFont="1" applyBorder="1" applyAlignment="1">
      <alignment vertical="center"/>
    </xf>
    <xf numFmtId="165" fontId="6" fillId="2" borderId="14" xfId="0" applyNumberFormat="1" applyFont="1" applyFill="1" applyBorder="1" applyAlignment="1">
      <alignment vertical="center"/>
    </xf>
    <xf numFmtId="0" fontId="6" fillId="0" borderId="0" xfId="0" applyFont="1" applyFill="1" applyBorder="1" applyAlignment="1">
      <alignment horizontal="justify" vertical="justify" wrapText="1"/>
    </xf>
    <xf numFmtId="0" fontId="4" fillId="0" borderId="0" xfId="0" applyFont="1" applyBorder="1" applyAlignment="1">
      <alignment horizontal="justify" vertical="justify" wrapText="1"/>
    </xf>
    <xf numFmtId="0" fontId="4" fillId="0" borderId="0" xfId="0" applyFont="1" applyBorder="1" applyAlignment="1">
      <alignment horizontal="justify" vertical="justify"/>
    </xf>
    <xf numFmtId="0" fontId="5" fillId="0" borderId="9" xfId="0" applyFont="1" applyBorder="1" applyAlignment="1" applyProtection="1">
      <alignment horizontal="justify" vertical="justify"/>
      <protection locked="0"/>
    </xf>
    <xf numFmtId="0" fontId="7" fillId="2" borderId="2" xfId="0" applyFont="1" applyFill="1" applyBorder="1" applyAlignment="1">
      <alignment horizontal="justify" vertical="justify"/>
    </xf>
    <xf numFmtId="0" fontId="6" fillId="0" borderId="2" xfId="0" applyFont="1" applyBorder="1" applyAlignment="1">
      <alignment horizontal="justify" vertical="justify" wrapText="1"/>
    </xf>
    <xf numFmtId="0" fontId="5" fillId="2" borderId="2" xfId="0" applyFont="1" applyFill="1" applyBorder="1" applyAlignment="1">
      <alignment horizontal="justify" vertical="justify"/>
    </xf>
    <xf numFmtId="0" fontId="6" fillId="0" borderId="2" xfId="0" applyFont="1" applyFill="1" applyBorder="1" applyAlignment="1">
      <alignment horizontal="justify" vertical="justify" wrapText="1"/>
    </xf>
    <xf numFmtId="0" fontId="5" fillId="2" borderId="2" xfId="0" applyFont="1" applyFill="1" applyBorder="1" applyAlignment="1" applyProtection="1">
      <alignment horizontal="justify" vertical="justify"/>
      <protection locked="0"/>
    </xf>
    <xf numFmtId="0" fontId="6" fillId="0" borderId="2" xfId="0" applyFont="1" applyFill="1" applyBorder="1" applyAlignment="1" applyProtection="1">
      <alignment horizontal="justify" vertical="justify" wrapText="1"/>
      <protection locked="0"/>
    </xf>
    <xf numFmtId="0" fontId="6" fillId="0" borderId="3" xfId="1" applyFont="1" applyFill="1" applyBorder="1" applyAlignment="1">
      <alignment horizontal="justify" vertical="justify" wrapText="1"/>
    </xf>
    <xf numFmtId="0" fontId="6" fillId="0" borderId="1" xfId="0" applyFont="1" applyFill="1" applyBorder="1" applyAlignment="1">
      <alignment horizontal="justify" vertical="justify" wrapText="1"/>
    </xf>
    <xf numFmtId="0" fontId="6" fillId="0" borderId="4" xfId="0" applyFont="1" applyFill="1" applyBorder="1" applyAlignment="1">
      <alignment horizontal="justify" vertical="justify" wrapText="1"/>
    </xf>
    <xf numFmtId="0" fontId="6" fillId="0" borderId="4" xfId="0" applyFont="1" applyBorder="1" applyAlignment="1">
      <alignment horizontal="justify" vertical="justify" wrapText="1"/>
    </xf>
    <xf numFmtId="0" fontId="5" fillId="2" borderId="0" xfId="0" applyFont="1" applyFill="1" applyAlignment="1">
      <alignment horizontal="justify" vertical="justify"/>
    </xf>
    <xf numFmtId="0" fontId="6" fillId="3" borderId="2" xfId="0" applyFont="1" applyFill="1" applyBorder="1" applyAlignment="1">
      <alignment horizontal="justify" vertical="justify" wrapText="1"/>
    </xf>
    <xf numFmtId="0" fontId="6" fillId="0" borderId="2" xfId="0" applyFont="1" applyFill="1" applyBorder="1" applyAlignment="1">
      <alignment horizontal="justify" vertical="justify"/>
    </xf>
    <xf numFmtId="0" fontId="6" fillId="0" borderId="2" xfId="0" applyFont="1" applyBorder="1" applyAlignment="1" applyProtection="1">
      <alignment horizontal="justify" vertical="justify" wrapText="1"/>
      <protection locked="0"/>
    </xf>
    <xf numFmtId="0" fontId="5" fillId="2" borderId="2" xfId="0" applyFont="1" applyFill="1" applyBorder="1" applyAlignment="1">
      <alignment horizontal="justify" vertical="justify" wrapText="1"/>
    </xf>
    <xf numFmtId="0" fontId="5" fillId="2" borderId="3"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justify"/>
      <protection locked="0"/>
    </xf>
    <xf numFmtId="0" fontId="4" fillId="0" borderId="16" xfId="0" applyFont="1" applyBorder="1" applyAlignment="1">
      <alignment vertical="center"/>
    </xf>
    <xf numFmtId="0" fontId="4" fillId="0" borderId="17" xfId="0" applyFont="1" applyBorder="1"/>
    <xf numFmtId="43" fontId="4" fillId="0" borderId="17" xfId="4" applyFont="1" applyBorder="1" applyAlignment="1">
      <alignment horizontal="center"/>
    </xf>
    <xf numFmtId="0" fontId="6" fillId="0" borderId="2" xfId="0" applyFont="1" applyBorder="1" applyAlignment="1">
      <alignment horizontal="center" vertical="top"/>
    </xf>
    <xf numFmtId="0" fontId="5" fillId="2" borderId="2" xfId="0" applyFont="1" applyFill="1" applyBorder="1" applyAlignment="1">
      <alignment horizontal="center" vertical="top"/>
    </xf>
    <xf numFmtId="0" fontId="5" fillId="2" borderId="2" xfId="0" applyFont="1" applyFill="1" applyBorder="1" applyAlignment="1" applyProtection="1">
      <alignment horizontal="center" vertical="top"/>
      <protection locked="0"/>
    </xf>
    <xf numFmtId="0" fontId="6" fillId="0" borderId="2" xfId="0" applyFont="1" applyFill="1" applyBorder="1" applyAlignment="1" applyProtection="1">
      <alignment horizontal="center" vertical="top"/>
      <protection locked="0"/>
    </xf>
    <xf numFmtId="0" fontId="6" fillId="0" borderId="4" xfId="0" applyFont="1" applyFill="1" applyBorder="1" applyAlignment="1" applyProtection="1">
      <alignment horizontal="center" vertical="top"/>
      <protection locked="0"/>
    </xf>
    <xf numFmtId="0" fontId="6" fillId="0" borderId="2" xfId="0" applyFont="1" applyBorder="1" applyAlignment="1">
      <alignment horizontal="center" vertical="top" wrapText="1"/>
    </xf>
    <xf numFmtId="0" fontId="5" fillId="2" borderId="4" xfId="0" applyFont="1" applyFill="1" applyBorder="1" applyAlignment="1">
      <alignment horizontal="center" vertical="top"/>
    </xf>
    <xf numFmtId="0" fontId="6" fillId="0" borderId="2" xfId="0" applyFont="1" applyFill="1" applyBorder="1" applyAlignment="1">
      <alignment horizontal="center" vertical="top"/>
    </xf>
    <xf numFmtId="2" fontId="6" fillId="0" borderId="15" xfId="0" applyNumberFormat="1" applyFont="1" applyBorder="1" applyAlignment="1" applyProtection="1">
      <alignment horizontal="center" vertical="center"/>
      <protection locked="0"/>
    </xf>
    <xf numFmtId="2" fontId="6" fillId="0" borderId="14" xfId="0" applyNumberFormat="1" applyFont="1" applyBorder="1" applyAlignment="1" applyProtection="1">
      <alignment horizontal="center" vertical="center"/>
      <protection locked="0"/>
    </xf>
    <xf numFmtId="0" fontId="14" fillId="0" borderId="2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5" fillId="0" borderId="19" xfId="0" applyFont="1" applyBorder="1" applyAlignment="1">
      <alignment horizontal="center" vertical="justify"/>
    </xf>
    <xf numFmtId="0" fontId="0" fillId="0" borderId="9" xfId="0" applyBorder="1" applyAlignment="1">
      <alignment horizontal="center" vertical="justify"/>
    </xf>
    <xf numFmtId="0" fontId="0" fillId="0" borderId="20" xfId="0" applyBorder="1" applyAlignment="1">
      <alignment horizontal="center" vertical="justify"/>
    </xf>
    <xf numFmtId="0" fontId="15" fillId="0" borderId="17" xfId="0" applyFont="1" applyBorder="1" applyAlignment="1">
      <alignment horizontal="center" vertical="center"/>
    </xf>
    <xf numFmtId="0" fontId="16" fillId="0" borderId="18" xfId="0" applyFont="1" applyBorder="1" applyAlignment="1">
      <alignment horizontal="center" vertical="center"/>
    </xf>
  </cellXfs>
  <cellStyles count="23">
    <cellStyle name="Estilo 1" xfId="9"/>
    <cellStyle name="Euro" xfId="2"/>
    <cellStyle name="Euro 2" xfId="10"/>
    <cellStyle name="Moeda" xfId="22" builtinId="4"/>
    <cellStyle name="Normal" xfId="0" builtinId="0"/>
    <cellStyle name="Normal 2" xfId="3"/>
    <cellStyle name="Normal 2 2" xfId="12"/>
    <cellStyle name="Normal 2 3" xfId="11"/>
    <cellStyle name="Normal 2 4" xfId="7"/>
    <cellStyle name="Normal 3" xfId="1"/>
    <cellStyle name="Normal 3 2" xfId="13"/>
    <cellStyle name="Normal 4" xfId="14"/>
    <cellStyle name="Normal 5" xfId="15"/>
    <cellStyle name="Normal 6" xfId="16"/>
    <cellStyle name="Normal 7" xfId="17"/>
    <cellStyle name="Normal 8" xfId="8"/>
    <cellStyle name="Normal 9" xfId="5"/>
    <cellStyle name="TableStyleLight1" xfId="6"/>
    <cellStyle name="Vírgula" xfId="4" builtinId="3"/>
    <cellStyle name="Vírgula 2" xfId="18"/>
    <cellStyle name="Vírgula 2 2" xfId="19"/>
    <cellStyle name="Vírgula 3" xfId="20"/>
    <cellStyle name="Vírgula 3 2" xfId="2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H118"/>
  <sheetViews>
    <sheetView tabSelected="1" zoomScale="120" zoomScaleNormal="120" zoomScalePageLayoutView="75" workbookViewId="0">
      <selection activeCell="A5" sqref="A5:F6"/>
    </sheetView>
  </sheetViews>
  <sheetFormatPr defaultColWidth="8.85546875" defaultRowHeight="12.75"/>
  <cols>
    <col min="1" max="1" width="7" style="7" customWidth="1"/>
    <col min="2" max="2" width="68.7109375" style="1" customWidth="1"/>
    <col min="3" max="3" width="8.85546875" style="1"/>
    <col min="4" max="4" width="11.42578125" style="11" bestFit="1" customWidth="1"/>
    <col min="5" max="5" width="11.28515625" style="7" bestFit="1" customWidth="1"/>
    <col min="6" max="6" width="12.7109375" style="7" bestFit="1" customWidth="1"/>
    <col min="7" max="7" width="7.140625" style="1" customWidth="1"/>
    <col min="8" max="8" width="10.28515625" style="1" bestFit="1" customWidth="1"/>
    <col min="9" max="16384" width="8.85546875" style="1"/>
  </cols>
  <sheetData>
    <row r="2" spans="1:6" ht="13.5" thickBot="1"/>
    <row r="3" spans="1:6" ht="38.25" customHeight="1">
      <c r="A3" s="88"/>
      <c r="B3" s="89"/>
      <c r="C3" s="89"/>
      <c r="D3" s="90"/>
      <c r="E3" s="110" t="s">
        <v>192</v>
      </c>
      <c r="F3" s="111"/>
    </row>
    <row r="4" spans="1:6" ht="35.25" customHeight="1">
      <c r="A4" s="107" t="s">
        <v>191</v>
      </c>
      <c r="B4" s="108"/>
      <c r="C4" s="108"/>
      <c r="D4" s="108"/>
      <c r="E4" s="108"/>
      <c r="F4" s="109"/>
    </row>
    <row r="5" spans="1:6">
      <c r="A5" s="101" t="s">
        <v>196</v>
      </c>
      <c r="B5" s="102"/>
      <c r="C5" s="102"/>
      <c r="D5" s="102"/>
      <c r="E5" s="102"/>
      <c r="F5" s="103"/>
    </row>
    <row r="6" spans="1:6" ht="26.25" customHeight="1" thickBot="1">
      <c r="A6" s="104"/>
      <c r="B6" s="105"/>
      <c r="C6" s="105"/>
      <c r="D6" s="105"/>
      <c r="E6" s="105"/>
      <c r="F6" s="106"/>
    </row>
    <row r="7" spans="1:6">
      <c r="A7" s="86" t="s">
        <v>19</v>
      </c>
      <c r="B7" s="87" t="s">
        <v>25</v>
      </c>
      <c r="C7" s="86" t="s">
        <v>20</v>
      </c>
      <c r="D7" s="86" t="s">
        <v>21</v>
      </c>
      <c r="E7" s="86" t="s">
        <v>22</v>
      </c>
      <c r="F7" s="86" t="s">
        <v>23</v>
      </c>
    </row>
    <row r="8" spans="1:6">
      <c r="A8" s="15"/>
      <c r="B8" s="16"/>
      <c r="C8" s="16"/>
      <c r="D8" s="17"/>
      <c r="E8" s="16"/>
      <c r="F8" s="28"/>
    </row>
    <row r="9" spans="1:6">
      <c r="A9" s="18"/>
      <c r="B9" s="14" t="s">
        <v>75</v>
      </c>
      <c r="C9" s="12"/>
      <c r="D9" s="13"/>
      <c r="E9" s="12"/>
      <c r="F9" s="29"/>
    </row>
    <row r="10" spans="1:6" ht="55.5" customHeight="1">
      <c r="A10" s="18"/>
      <c r="B10" s="67" t="s">
        <v>78</v>
      </c>
      <c r="C10" s="12"/>
      <c r="D10" s="13"/>
      <c r="E10" s="12"/>
      <c r="F10" s="29"/>
    </row>
    <row r="11" spans="1:6" ht="114" customHeight="1">
      <c r="A11" s="18"/>
      <c r="B11" s="68" t="s">
        <v>79</v>
      </c>
      <c r="C11" s="12"/>
      <c r="D11" s="13"/>
      <c r="E11" s="12"/>
      <c r="F11" s="29"/>
    </row>
    <row r="12" spans="1:6" ht="55.5" customHeight="1">
      <c r="A12" s="18"/>
      <c r="B12" s="68" t="s">
        <v>76</v>
      </c>
      <c r="C12" s="12"/>
      <c r="D12" s="13"/>
      <c r="E12" s="12"/>
      <c r="F12" s="29"/>
    </row>
    <row r="13" spans="1:6" ht="38.25">
      <c r="A13" s="21"/>
      <c r="B13" s="68" t="s">
        <v>77</v>
      </c>
      <c r="C13" s="12"/>
      <c r="D13" s="13"/>
      <c r="E13" s="12"/>
      <c r="F13" s="29"/>
    </row>
    <row r="14" spans="1:6">
      <c r="A14" s="21"/>
      <c r="B14" s="69" t="s">
        <v>80</v>
      </c>
      <c r="C14" s="12"/>
      <c r="D14" s="13"/>
      <c r="E14" s="12"/>
      <c r="F14" s="29"/>
    </row>
    <row r="15" spans="1:6">
      <c r="A15" s="22"/>
      <c r="B15" s="70"/>
      <c r="C15" s="19"/>
      <c r="D15" s="19"/>
      <c r="E15" s="19"/>
      <c r="F15" s="20"/>
    </row>
    <row r="16" spans="1:6">
      <c r="A16" s="6">
        <v>1</v>
      </c>
      <c r="B16" s="71" t="s">
        <v>38</v>
      </c>
      <c r="C16" s="3"/>
      <c r="D16" s="4"/>
      <c r="E16" s="30"/>
      <c r="F16" s="30"/>
    </row>
    <row r="17" spans="1:8" ht="51">
      <c r="A17" s="91" t="s">
        <v>35</v>
      </c>
      <c r="B17" s="72" t="s">
        <v>130</v>
      </c>
      <c r="C17" s="39" t="s">
        <v>45</v>
      </c>
      <c r="D17" s="40">
        <v>1</v>
      </c>
      <c r="E17" s="41"/>
      <c r="F17" s="41">
        <f>D17*E17</f>
        <v>0</v>
      </c>
    </row>
    <row r="18" spans="1:8" ht="38.25">
      <c r="A18" s="91" t="s">
        <v>39</v>
      </c>
      <c r="B18" s="72" t="s">
        <v>40</v>
      </c>
      <c r="C18" s="39" t="s">
        <v>73</v>
      </c>
      <c r="D18" s="40">
        <v>68</v>
      </c>
      <c r="E18" s="41"/>
      <c r="F18" s="41">
        <f t="shared" ref="F18:F81" si="0">D18*E18</f>
        <v>0</v>
      </c>
    </row>
    <row r="19" spans="1:8" ht="38.25">
      <c r="A19" s="91" t="s">
        <v>41</v>
      </c>
      <c r="B19" s="72" t="s">
        <v>151</v>
      </c>
      <c r="C19" s="39" t="s">
        <v>73</v>
      </c>
      <c r="D19" s="40">
        <v>500</v>
      </c>
      <c r="E19" s="41"/>
      <c r="F19" s="41">
        <f t="shared" si="0"/>
        <v>0</v>
      </c>
    </row>
    <row r="20" spans="1:8" ht="38.25">
      <c r="A20" s="91" t="s">
        <v>96</v>
      </c>
      <c r="B20" s="72" t="s">
        <v>152</v>
      </c>
      <c r="C20" s="39" t="s">
        <v>73</v>
      </c>
      <c r="D20" s="40">
        <v>52.4</v>
      </c>
      <c r="E20" s="41"/>
      <c r="F20" s="41">
        <f t="shared" si="0"/>
        <v>0</v>
      </c>
    </row>
    <row r="21" spans="1:8" ht="38.25">
      <c r="A21" s="91" t="s">
        <v>150</v>
      </c>
      <c r="B21" s="72" t="s">
        <v>153</v>
      </c>
      <c r="C21" s="39" t="s">
        <v>45</v>
      </c>
      <c r="D21" s="40">
        <v>1</v>
      </c>
      <c r="E21" s="41"/>
      <c r="F21" s="41">
        <f t="shared" si="0"/>
        <v>0</v>
      </c>
    </row>
    <row r="22" spans="1:8">
      <c r="A22" s="92">
        <v>2</v>
      </c>
      <c r="B22" s="73" t="s">
        <v>26</v>
      </c>
      <c r="C22" s="43"/>
      <c r="D22" s="44"/>
      <c r="E22" s="45"/>
      <c r="F22" s="41"/>
      <c r="H22" s="37"/>
    </row>
    <row r="23" spans="1:8" ht="38.25">
      <c r="A23" s="91" t="s">
        <v>43</v>
      </c>
      <c r="B23" s="74" t="s">
        <v>64</v>
      </c>
      <c r="C23" s="39" t="s">
        <v>73</v>
      </c>
      <c r="D23" s="40">
        <v>320</v>
      </c>
      <c r="E23" s="41"/>
      <c r="F23" s="41">
        <f t="shared" si="0"/>
        <v>0</v>
      </c>
    </row>
    <row r="24" spans="1:8" ht="38.25">
      <c r="A24" s="91" t="s">
        <v>44</v>
      </c>
      <c r="B24" s="74" t="s">
        <v>117</v>
      </c>
      <c r="C24" s="39" t="s">
        <v>73</v>
      </c>
      <c r="D24" s="40">
        <v>55</v>
      </c>
      <c r="E24" s="41"/>
      <c r="F24" s="41">
        <f t="shared" si="0"/>
        <v>0</v>
      </c>
    </row>
    <row r="25" spans="1:8" ht="38.25">
      <c r="A25" s="91" t="s">
        <v>28</v>
      </c>
      <c r="B25" s="74" t="s">
        <v>103</v>
      </c>
      <c r="C25" s="39" t="s">
        <v>73</v>
      </c>
      <c r="D25" s="46">
        <v>736</v>
      </c>
      <c r="E25" s="41"/>
      <c r="F25" s="41">
        <f t="shared" si="0"/>
        <v>0</v>
      </c>
    </row>
    <row r="26" spans="1:8" ht="38.25">
      <c r="A26" s="91" t="s">
        <v>101</v>
      </c>
      <c r="B26" s="74" t="s">
        <v>104</v>
      </c>
      <c r="C26" s="39" t="s">
        <v>73</v>
      </c>
      <c r="D26" s="47">
        <v>1280</v>
      </c>
      <c r="E26" s="41"/>
      <c r="F26" s="41">
        <f t="shared" si="0"/>
        <v>0</v>
      </c>
    </row>
    <row r="27" spans="1:8" ht="38.25">
      <c r="A27" s="91" t="s">
        <v>102</v>
      </c>
      <c r="B27" s="74" t="s">
        <v>105</v>
      </c>
      <c r="C27" s="39" t="s">
        <v>73</v>
      </c>
      <c r="D27" s="40">
        <v>500</v>
      </c>
      <c r="E27" s="41"/>
      <c r="F27" s="41">
        <f t="shared" si="0"/>
        <v>0</v>
      </c>
    </row>
    <row r="28" spans="1:8" ht="38.25">
      <c r="A28" s="91" t="s">
        <v>109</v>
      </c>
      <c r="B28" s="74" t="s">
        <v>110</v>
      </c>
      <c r="C28" s="39" t="s">
        <v>73</v>
      </c>
      <c r="D28" s="40">
        <v>90</v>
      </c>
      <c r="E28" s="41"/>
      <c r="F28" s="41">
        <f t="shared" si="0"/>
        <v>0</v>
      </c>
      <c r="H28" s="37"/>
    </row>
    <row r="29" spans="1:8">
      <c r="A29" s="93">
        <v>3</v>
      </c>
      <c r="B29" s="75" t="s">
        <v>42</v>
      </c>
      <c r="C29" s="43"/>
      <c r="D29" s="44"/>
      <c r="E29" s="45"/>
      <c r="F29" s="41"/>
    </row>
    <row r="30" spans="1:8" s="5" customFormat="1" ht="63.75">
      <c r="A30" s="94" t="s">
        <v>30</v>
      </c>
      <c r="B30" s="76" t="s">
        <v>131</v>
      </c>
      <c r="C30" s="48" t="s">
        <v>73</v>
      </c>
      <c r="D30" s="23">
        <v>40</v>
      </c>
      <c r="E30" s="31"/>
      <c r="F30" s="41">
        <f t="shared" si="0"/>
        <v>0</v>
      </c>
    </row>
    <row r="31" spans="1:8" s="5" customFormat="1" ht="79.5" customHeight="1">
      <c r="A31" s="94" t="s">
        <v>193</v>
      </c>
      <c r="B31" s="77" t="s">
        <v>91</v>
      </c>
      <c r="C31" s="48" t="s">
        <v>73</v>
      </c>
      <c r="D31" s="23">
        <v>400</v>
      </c>
      <c r="E31" s="31"/>
      <c r="F31" s="41">
        <f t="shared" si="0"/>
        <v>0</v>
      </c>
    </row>
    <row r="32" spans="1:8" s="5" customFormat="1" ht="51">
      <c r="A32" s="94" t="s">
        <v>24</v>
      </c>
      <c r="B32" s="78" t="s">
        <v>37</v>
      </c>
      <c r="C32" s="48" t="s">
        <v>73</v>
      </c>
      <c r="D32" s="23">
        <v>40</v>
      </c>
      <c r="E32" s="31"/>
      <c r="F32" s="41">
        <f t="shared" si="0"/>
        <v>0</v>
      </c>
    </row>
    <row r="33" spans="1:8" s="5" customFormat="1" ht="38.25">
      <c r="A33" s="94" t="s">
        <v>194</v>
      </c>
      <c r="B33" s="72" t="s">
        <v>99</v>
      </c>
      <c r="C33" s="48" t="s">
        <v>73</v>
      </c>
      <c r="D33" s="23">
        <v>200</v>
      </c>
      <c r="E33" s="49"/>
      <c r="F33" s="41">
        <f t="shared" si="0"/>
        <v>0</v>
      </c>
    </row>
    <row r="34" spans="1:8" s="5" customFormat="1" ht="38.25">
      <c r="A34" s="94" t="s">
        <v>0</v>
      </c>
      <c r="B34" s="77" t="s">
        <v>98</v>
      </c>
      <c r="C34" s="50" t="s">
        <v>73</v>
      </c>
      <c r="D34" s="51">
        <v>52.4</v>
      </c>
      <c r="E34" s="52"/>
      <c r="F34" s="41">
        <f t="shared" si="0"/>
        <v>0</v>
      </c>
    </row>
    <row r="35" spans="1:8" s="5" customFormat="1" ht="38.25">
      <c r="A35" s="94" t="s">
        <v>195</v>
      </c>
      <c r="B35" s="77" t="s">
        <v>27</v>
      </c>
      <c r="C35" s="50" t="s">
        <v>73</v>
      </c>
      <c r="D35" s="51">
        <v>55</v>
      </c>
      <c r="E35" s="52"/>
      <c r="F35" s="41">
        <f t="shared" si="0"/>
        <v>0</v>
      </c>
    </row>
    <row r="36" spans="1:8" s="5" customFormat="1" ht="38.25">
      <c r="A36" s="94" t="s">
        <v>2</v>
      </c>
      <c r="B36" s="72" t="s">
        <v>87</v>
      </c>
      <c r="C36" s="48" t="s">
        <v>85</v>
      </c>
      <c r="D36" s="23">
        <v>40</v>
      </c>
      <c r="E36" s="31"/>
      <c r="F36" s="41">
        <f t="shared" si="0"/>
        <v>0</v>
      </c>
    </row>
    <row r="37" spans="1:8" s="5" customFormat="1" ht="38.25">
      <c r="A37" s="94" t="s">
        <v>88</v>
      </c>
      <c r="B37" s="72" t="s">
        <v>86</v>
      </c>
      <c r="C37" s="48" t="s">
        <v>85</v>
      </c>
      <c r="D37" s="23">
        <v>43</v>
      </c>
      <c r="E37" s="31"/>
      <c r="F37" s="41">
        <f t="shared" si="0"/>
        <v>0</v>
      </c>
    </row>
    <row r="38" spans="1:8" s="5" customFormat="1" ht="38.25">
      <c r="A38" s="94" t="s">
        <v>89</v>
      </c>
      <c r="B38" s="79" t="s">
        <v>100</v>
      </c>
      <c r="C38" s="53" t="s">
        <v>73</v>
      </c>
      <c r="D38" s="23">
        <v>70</v>
      </c>
      <c r="E38" s="31"/>
      <c r="F38" s="41">
        <f t="shared" si="0"/>
        <v>0</v>
      </c>
    </row>
    <row r="39" spans="1:8" s="5" customFormat="1" ht="38.25">
      <c r="A39" s="94" t="s">
        <v>90</v>
      </c>
      <c r="B39" s="80" t="s">
        <v>116</v>
      </c>
      <c r="C39" s="53" t="s">
        <v>73</v>
      </c>
      <c r="D39" s="54">
        <v>1000</v>
      </c>
      <c r="E39" s="31"/>
      <c r="F39" s="41">
        <f t="shared" si="0"/>
        <v>0</v>
      </c>
      <c r="H39" s="38"/>
    </row>
    <row r="40" spans="1:8" s="5" customFormat="1">
      <c r="A40" s="93">
        <v>4</v>
      </c>
      <c r="B40" s="75" t="s">
        <v>31</v>
      </c>
      <c r="C40" s="43"/>
      <c r="D40" s="44"/>
      <c r="E40" s="45"/>
      <c r="F40" s="41"/>
    </row>
    <row r="41" spans="1:8" s="5" customFormat="1" ht="51">
      <c r="A41" s="96" t="s">
        <v>1</v>
      </c>
      <c r="B41" s="72" t="s">
        <v>29</v>
      </c>
      <c r="C41" s="39" t="s">
        <v>73</v>
      </c>
      <c r="D41" s="23">
        <v>52.4</v>
      </c>
      <c r="E41" s="31"/>
      <c r="F41" s="41">
        <f t="shared" si="0"/>
        <v>0</v>
      </c>
    </row>
    <row r="42" spans="1:8">
      <c r="A42" s="92">
        <v>5</v>
      </c>
      <c r="B42" s="73" t="s">
        <v>51</v>
      </c>
      <c r="C42" s="43"/>
      <c r="D42" s="44"/>
      <c r="E42" s="45"/>
      <c r="F42" s="41"/>
    </row>
    <row r="43" spans="1:8" ht="93" customHeight="1">
      <c r="A43" s="91" t="s">
        <v>33</v>
      </c>
      <c r="B43" s="72" t="s">
        <v>97</v>
      </c>
      <c r="C43" s="39" t="s">
        <v>85</v>
      </c>
      <c r="D43" s="40">
        <v>40</v>
      </c>
      <c r="E43" s="41"/>
      <c r="F43" s="41">
        <f t="shared" si="0"/>
        <v>0</v>
      </c>
    </row>
    <row r="44" spans="1:8">
      <c r="A44" s="97">
        <v>6</v>
      </c>
      <c r="B44" s="81" t="s">
        <v>36</v>
      </c>
      <c r="C44" s="55"/>
      <c r="D44" s="44"/>
      <c r="E44" s="45"/>
      <c r="F44" s="41"/>
    </row>
    <row r="45" spans="1:8" ht="51.75" customHeight="1">
      <c r="A45" s="91" t="s">
        <v>3</v>
      </c>
      <c r="B45" s="74" t="s">
        <v>137</v>
      </c>
      <c r="C45" s="39" t="s">
        <v>48</v>
      </c>
      <c r="D45" s="40">
        <v>22</v>
      </c>
      <c r="E45" s="41"/>
      <c r="F45" s="41">
        <f t="shared" si="0"/>
        <v>0</v>
      </c>
    </row>
    <row r="46" spans="1:8" ht="38.25">
      <c r="A46" s="91" t="s">
        <v>4</v>
      </c>
      <c r="B46" s="74" t="s">
        <v>141</v>
      </c>
      <c r="C46" s="39" t="s">
        <v>48</v>
      </c>
      <c r="D46" s="40">
        <v>1</v>
      </c>
      <c r="E46" s="41"/>
      <c r="F46" s="41">
        <f t="shared" si="0"/>
        <v>0</v>
      </c>
    </row>
    <row r="47" spans="1:8" ht="51">
      <c r="A47" s="91" t="s">
        <v>5</v>
      </c>
      <c r="B47" s="74" t="s">
        <v>140</v>
      </c>
      <c r="C47" s="39" t="s">
        <v>48</v>
      </c>
      <c r="D47" s="40">
        <v>1</v>
      </c>
      <c r="E47" s="41"/>
      <c r="F47" s="41">
        <f t="shared" si="0"/>
        <v>0</v>
      </c>
    </row>
    <row r="48" spans="1:8" ht="51">
      <c r="A48" s="91" t="s">
        <v>81</v>
      </c>
      <c r="B48" s="74" t="s">
        <v>142</v>
      </c>
      <c r="C48" s="39" t="s">
        <v>48</v>
      </c>
      <c r="D48" s="40">
        <v>1</v>
      </c>
      <c r="E48" s="41"/>
      <c r="F48" s="41">
        <f t="shared" si="0"/>
        <v>0</v>
      </c>
    </row>
    <row r="49" spans="1:8" ht="51">
      <c r="A49" s="98" t="s">
        <v>84</v>
      </c>
      <c r="B49" s="74" t="s">
        <v>138</v>
      </c>
      <c r="C49" s="48" t="s">
        <v>48</v>
      </c>
      <c r="D49" s="23">
        <v>1</v>
      </c>
      <c r="E49" s="41"/>
      <c r="F49" s="41">
        <f t="shared" si="0"/>
        <v>0</v>
      </c>
    </row>
    <row r="50" spans="1:8" ht="51">
      <c r="A50" s="91" t="s">
        <v>92</v>
      </c>
      <c r="B50" s="74" t="s">
        <v>139</v>
      </c>
      <c r="C50" s="39" t="s">
        <v>48</v>
      </c>
      <c r="D50" s="40">
        <v>1</v>
      </c>
      <c r="E50" s="41"/>
      <c r="F50" s="41">
        <f t="shared" si="0"/>
        <v>0</v>
      </c>
    </row>
    <row r="51" spans="1:8" ht="143.25" customHeight="1">
      <c r="A51" s="91" t="s">
        <v>129</v>
      </c>
      <c r="B51" s="74" t="s">
        <v>183</v>
      </c>
      <c r="C51" s="39" t="s">
        <v>48</v>
      </c>
      <c r="D51" s="40">
        <v>1</v>
      </c>
      <c r="E51" s="41"/>
      <c r="F51" s="41">
        <f t="shared" si="0"/>
        <v>0</v>
      </c>
    </row>
    <row r="52" spans="1:8" ht="51">
      <c r="A52" s="91" t="s">
        <v>118</v>
      </c>
      <c r="B52" s="74" t="s">
        <v>146</v>
      </c>
      <c r="C52" s="39" t="s">
        <v>48</v>
      </c>
      <c r="D52" s="40">
        <v>1</v>
      </c>
      <c r="E52" s="41"/>
      <c r="F52" s="41">
        <f t="shared" si="0"/>
        <v>0</v>
      </c>
    </row>
    <row r="53" spans="1:8" ht="63.75" customHeight="1">
      <c r="A53" s="91" t="s">
        <v>119</v>
      </c>
      <c r="B53" s="72" t="s">
        <v>93</v>
      </c>
      <c r="C53" s="39"/>
      <c r="D53" s="40"/>
      <c r="E53" s="41"/>
      <c r="F53" s="41">
        <f t="shared" si="0"/>
        <v>0</v>
      </c>
    </row>
    <row r="54" spans="1:8">
      <c r="A54" s="91" t="s">
        <v>134</v>
      </c>
      <c r="B54" s="82" t="s">
        <v>94</v>
      </c>
      <c r="C54" s="39" t="s">
        <v>48</v>
      </c>
      <c r="D54" s="40">
        <v>2</v>
      </c>
      <c r="E54" s="41"/>
      <c r="F54" s="41">
        <f t="shared" si="0"/>
        <v>0</v>
      </c>
    </row>
    <row r="55" spans="1:8">
      <c r="A55" s="91" t="s">
        <v>135</v>
      </c>
      <c r="B55" s="82" t="s">
        <v>95</v>
      </c>
      <c r="C55" s="39" t="s">
        <v>48</v>
      </c>
      <c r="D55" s="40">
        <v>2</v>
      </c>
      <c r="E55" s="41"/>
      <c r="F55" s="41">
        <f t="shared" si="0"/>
        <v>0</v>
      </c>
    </row>
    <row r="56" spans="1:8" ht="76.5">
      <c r="A56" s="91" t="s">
        <v>120</v>
      </c>
      <c r="B56" s="74" t="s">
        <v>113</v>
      </c>
      <c r="C56" s="39"/>
      <c r="D56" s="40"/>
      <c r="E56" s="41"/>
      <c r="F56" s="41">
        <f t="shared" si="0"/>
        <v>0</v>
      </c>
    </row>
    <row r="57" spans="1:8">
      <c r="A57" s="91" t="s">
        <v>143</v>
      </c>
      <c r="B57" s="82" t="s">
        <v>82</v>
      </c>
      <c r="C57" s="39" t="s">
        <v>48</v>
      </c>
      <c r="D57" s="40">
        <v>1</v>
      </c>
      <c r="E57" s="41"/>
      <c r="F57" s="41">
        <f t="shared" si="0"/>
        <v>0</v>
      </c>
    </row>
    <row r="58" spans="1:8">
      <c r="A58" s="91" t="s">
        <v>144</v>
      </c>
      <c r="B58" s="82" t="s">
        <v>83</v>
      </c>
      <c r="C58" s="39" t="s">
        <v>48</v>
      </c>
      <c r="D58" s="40">
        <v>1</v>
      </c>
      <c r="E58" s="41"/>
      <c r="F58" s="41">
        <f t="shared" si="0"/>
        <v>0</v>
      </c>
    </row>
    <row r="59" spans="1:8" ht="51">
      <c r="A59" s="91" t="s">
        <v>136</v>
      </c>
      <c r="B59" s="74" t="s">
        <v>132</v>
      </c>
      <c r="C59" s="39" t="s">
        <v>85</v>
      </c>
      <c r="D59" s="40">
        <v>70</v>
      </c>
      <c r="E59" s="41"/>
      <c r="F59" s="41">
        <f t="shared" si="0"/>
        <v>0</v>
      </c>
    </row>
    <row r="60" spans="1:8" ht="68.25" customHeight="1">
      <c r="A60" s="91" t="s">
        <v>145</v>
      </c>
      <c r="B60" s="74" t="s">
        <v>133</v>
      </c>
      <c r="C60" s="39" t="s">
        <v>73</v>
      </c>
      <c r="D60" s="40">
        <v>20</v>
      </c>
      <c r="E60" s="41"/>
      <c r="F60" s="41">
        <f t="shared" si="0"/>
        <v>0</v>
      </c>
      <c r="H60" s="37"/>
    </row>
    <row r="61" spans="1:8">
      <c r="A61" s="92">
        <v>7</v>
      </c>
      <c r="B61" s="73" t="s">
        <v>6</v>
      </c>
      <c r="C61" s="42"/>
      <c r="D61" s="56"/>
      <c r="E61" s="57"/>
      <c r="F61" s="41"/>
    </row>
    <row r="62" spans="1:8" ht="50.25" customHeight="1">
      <c r="A62" s="98" t="s">
        <v>52</v>
      </c>
      <c r="B62" s="74" t="s">
        <v>32</v>
      </c>
      <c r="C62" s="48"/>
      <c r="D62" s="23"/>
      <c r="E62" s="31"/>
      <c r="F62" s="41">
        <f t="shared" si="0"/>
        <v>0</v>
      </c>
    </row>
    <row r="63" spans="1:8">
      <c r="A63" s="98" t="s">
        <v>65</v>
      </c>
      <c r="B63" s="83" t="s">
        <v>72</v>
      </c>
      <c r="C63" s="48" t="s">
        <v>48</v>
      </c>
      <c r="D63" s="23">
        <v>4</v>
      </c>
      <c r="E63" s="31"/>
      <c r="F63" s="41">
        <f t="shared" si="0"/>
        <v>0</v>
      </c>
    </row>
    <row r="64" spans="1:8">
      <c r="A64" s="98" t="s">
        <v>66</v>
      </c>
      <c r="B64" s="83" t="s">
        <v>69</v>
      </c>
      <c r="C64" s="48" t="s">
        <v>48</v>
      </c>
      <c r="D64" s="23">
        <v>4</v>
      </c>
      <c r="E64" s="31"/>
      <c r="F64" s="41">
        <f t="shared" si="0"/>
        <v>0</v>
      </c>
    </row>
    <row r="65" spans="1:8">
      <c r="A65" s="98" t="s">
        <v>67</v>
      </c>
      <c r="B65" s="83" t="s">
        <v>71</v>
      </c>
      <c r="C65" s="48" t="s">
        <v>48</v>
      </c>
      <c r="D65" s="23">
        <v>2</v>
      </c>
      <c r="E65" s="31"/>
      <c r="F65" s="41">
        <f t="shared" si="0"/>
        <v>0</v>
      </c>
    </row>
    <row r="66" spans="1:8">
      <c r="A66" s="98" t="s">
        <v>68</v>
      </c>
      <c r="B66" s="83" t="s">
        <v>70</v>
      </c>
      <c r="C66" s="48" t="s">
        <v>48</v>
      </c>
      <c r="D66" s="23">
        <v>2</v>
      </c>
      <c r="E66" s="31"/>
      <c r="F66" s="41">
        <f t="shared" si="0"/>
        <v>0</v>
      </c>
    </row>
    <row r="67" spans="1:8">
      <c r="A67" s="93">
        <v>8</v>
      </c>
      <c r="B67" s="75" t="s">
        <v>34</v>
      </c>
      <c r="C67" s="24"/>
      <c r="D67" s="24"/>
      <c r="E67" s="45"/>
      <c r="F67" s="41"/>
    </row>
    <row r="68" spans="1:8" ht="50.25" customHeight="1">
      <c r="A68" s="94" t="s">
        <v>46</v>
      </c>
      <c r="B68" s="84" t="s">
        <v>15</v>
      </c>
      <c r="C68" s="25" t="s">
        <v>16</v>
      </c>
      <c r="D68" s="25">
        <v>6</v>
      </c>
      <c r="E68" s="41"/>
      <c r="F68" s="41">
        <f t="shared" si="0"/>
        <v>0</v>
      </c>
    </row>
    <row r="69" spans="1:8" ht="38.25">
      <c r="A69" s="94" t="s">
        <v>47</v>
      </c>
      <c r="B69" s="74" t="s">
        <v>148</v>
      </c>
      <c r="C69" s="25" t="s">
        <v>48</v>
      </c>
      <c r="D69" s="25">
        <v>4</v>
      </c>
      <c r="E69" s="41"/>
      <c r="F69" s="41">
        <f t="shared" si="0"/>
        <v>0</v>
      </c>
    </row>
    <row r="70" spans="1:8" ht="38.25">
      <c r="A70" s="94" t="s">
        <v>49</v>
      </c>
      <c r="B70" s="84" t="s">
        <v>17</v>
      </c>
      <c r="C70" s="25" t="s">
        <v>48</v>
      </c>
      <c r="D70" s="25">
        <v>8</v>
      </c>
      <c r="E70" s="41"/>
      <c r="F70" s="41">
        <f t="shared" si="0"/>
        <v>0</v>
      </c>
    </row>
    <row r="71" spans="1:8" ht="38.25">
      <c r="A71" s="94" t="s">
        <v>50</v>
      </c>
      <c r="B71" s="84" t="s">
        <v>18</v>
      </c>
      <c r="C71" s="25" t="s">
        <v>48</v>
      </c>
      <c r="D71" s="25">
        <v>8</v>
      </c>
      <c r="E71" s="41"/>
      <c r="F71" s="41">
        <f t="shared" si="0"/>
        <v>0</v>
      </c>
    </row>
    <row r="72" spans="1:8" ht="38.25">
      <c r="A72" s="94" t="s">
        <v>7</v>
      </c>
      <c r="B72" s="76" t="s">
        <v>121</v>
      </c>
      <c r="C72" s="25" t="s">
        <v>16</v>
      </c>
      <c r="D72" s="25">
        <v>4</v>
      </c>
      <c r="E72" s="41"/>
      <c r="F72" s="41">
        <f t="shared" si="0"/>
        <v>0</v>
      </c>
    </row>
    <row r="73" spans="1:8">
      <c r="A73" s="94" t="s">
        <v>8</v>
      </c>
      <c r="B73" s="76" t="s">
        <v>126</v>
      </c>
      <c r="C73" s="25" t="s">
        <v>48</v>
      </c>
      <c r="D73" s="25">
        <v>8</v>
      </c>
      <c r="E73" s="41"/>
      <c r="F73" s="41">
        <f t="shared" si="0"/>
        <v>0</v>
      </c>
    </row>
    <row r="74" spans="1:8">
      <c r="A74" s="94" t="s">
        <v>9</v>
      </c>
      <c r="B74" s="76" t="s">
        <v>125</v>
      </c>
      <c r="C74" s="25" t="s">
        <v>48</v>
      </c>
      <c r="D74" s="25">
        <v>8</v>
      </c>
      <c r="E74" s="41"/>
      <c r="F74" s="41">
        <f t="shared" si="0"/>
        <v>0</v>
      </c>
    </row>
    <row r="75" spans="1:8" ht="25.5">
      <c r="A75" s="94" t="s">
        <v>10</v>
      </c>
      <c r="B75" s="76" t="s">
        <v>122</v>
      </c>
      <c r="C75" s="25" t="s">
        <v>45</v>
      </c>
      <c r="D75" s="25">
        <v>1</v>
      </c>
      <c r="E75" s="41"/>
      <c r="F75" s="41">
        <f t="shared" si="0"/>
        <v>0</v>
      </c>
    </row>
    <row r="76" spans="1:8">
      <c r="A76" s="94" t="s">
        <v>11</v>
      </c>
      <c r="B76" s="76" t="s">
        <v>127</v>
      </c>
      <c r="C76" s="25" t="s">
        <v>48</v>
      </c>
      <c r="D76" s="25">
        <v>8</v>
      </c>
      <c r="E76" s="41"/>
      <c r="F76" s="41">
        <f t="shared" si="0"/>
        <v>0</v>
      </c>
    </row>
    <row r="77" spans="1:8">
      <c r="A77" s="94" t="s">
        <v>12</v>
      </c>
      <c r="B77" s="76" t="s">
        <v>128</v>
      </c>
      <c r="C77" s="25" t="s">
        <v>48</v>
      </c>
      <c r="D77" s="25">
        <v>12</v>
      </c>
      <c r="E77" s="41"/>
      <c r="F77" s="41">
        <f t="shared" si="0"/>
        <v>0</v>
      </c>
    </row>
    <row r="78" spans="1:8" ht="25.5">
      <c r="A78" s="94" t="s">
        <v>74</v>
      </c>
      <c r="B78" s="76" t="s">
        <v>111</v>
      </c>
      <c r="C78" s="25" t="s">
        <v>48</v>
      </c>
      <c r="D78" s="25">
        <v>4</v>
      </c>
      <c r="E78" s="41"/>
      <c r="F78" s="41">
        <f t="shared" si="0"/>
        <v>0</v>
      </c>
      <c r="H78" s="37"/>
    </row>
    <row r="79" spans="1:8">
      <c r="A79" s="92">
        <v>9</v>
      </c>
      <c r="B79" s="85" t="s">
        <v>114</v>
      </c>
      <c r="C79" s="43"/>
      <c r="D79" s="58"/>
      <c r="E79" s="45"/>
      <c r="F79" s="41"/>
    </row>
    <row r="80" spans="1:8" ht="25.5">
      <c r="A80" s="98" t="s">
        <v>155</v>
      </c>
      <c r="B80" s="74" t="s">
        <v>182</v>
      </c>
      <c r="C80" s="48"/>
      <c r="D80" s="54"/>
      <c r="E80" s="31"/>
      <c r="F80" s="41">
        <f t="shared" si="0"/>
        <v>0</v>
      </c>
    </row>
    <row r="81" spans="1:6" ht="25.5">
      <c r="A81" s="91" t="s">
        <v>167</v>
      </c>
      <c r="B81" s="72" t="s">
        <v>156</v>
      </c>
      <c r="C81" s="59" t="s">
        <v>85</v>
      </c>
      <c r="D81" s="60">
        <v>66</v>
      </c>
      <c r="E81" s="61"/>
      <c r="F81" s="41">
        <f t="shared" si="0"/>
        <v>0</v>
      </c>
    </row>
    <row r="82" spans="1:6">
      <c r="A82" s="91" t="s">
        <v>168</v>
      </c>
      <c r="B82" s="72" t="s">
        <v>157</v>
      </c>
      <c r="C82" s="59" t="s">
        <v>85</v>
      </c>
      <c r="D82" s="60">
        <v>276</v>
      </c>
      <c r="E82" s="61"/>
      <c r="F82" s="41">
        <f t="shared" ref="F82:F109" si="1">D82*E82</f>
        <v>0</v>
      </c>
    </row>
    <row r="83" spans="1:6">
      <c r="A83" s="91" t="s">
        <v>169</v>
      </c>
      <c r="B83" s="72" t="s">
        <v>158</v>
      </c>
      <c r="C83" s="59" t="s">
        <v>85</v>
      </c>
      <c r="D83" s="60">
        <v>620</v>
      </c>
      <c r="E83" s="61"/>
      <c r="F83" s="41">
        <f t="shared" si="1"/>
        <v>0</v>
      </c>
    </row>
    <row r="84" spans="1:6">
      <c r="A84" s="91" t="s">
        <v>170</v>
      </c>
      <c r="B84" s="72" t="s">
        <v>154</v>
      </c>
      <c r="C84" s="59" t="s">
        <v>85</v>
      </c>
      <c r="D84" s="60">
        <v>460</v>
      </c>
      <c r="E84" s="61"/>
      <c r="F84" s="41">
        <f t="shared" si="1"/>
        <v>0</v>
      </c>
    </row>
    <row r="85" spans="1:6">
      <c r="A85" s="91" t="s">
        <v>171</v>
      </c>
      <c r="B85" s="72" t="s">
        <v>159</v>
      </c>
      <c r="C85" s="59" t="s">
        <v>85</v>
      </c>
      <c r="D85" s="60">
        <v>735</v>
      </c>
      <c r="E85" s="61"/>
      <c r="F85" s="41">
        <f t="shared" si="1"/>
        <v>0</v>
      </c>
    </row>
    <row r="86" spans="1:6" ht="25.5">
      <c r="A86" s="91" t="s">
        <v>172</v>
      </c>
      <c r="B86" s="72" t="s">
        <v>160</v>
      </c>
      <c r="C86" s="59" t="s">
        <v>48</v>
      </c>
      <c r="D86" s="60">
        <v>110</v>
      </c>
      <c r="E86" s="61"/>
      <c r="F86" s="41">
        <f t="shared" si="1"/>
        <v>0</v>
      </c>
    </row>
    <row r="87" spans="1:6" ht="38.25">
      <c r="A87" s="91" t="s">
        <v>173</v>
      </c>
      <c r="B87" s="72" t="s">
        <v>161</v>
      </c>
      <c r="C87" s="59" t="s">
        <v>48</v>
      </c>
      <c r="D87" s="60">
        <v>137</v>
      </c>
      <c r="E87" s="61"/>
      <c r="F87" s="41">
        <f t="shared" si="1"/>
        <v>0</v>
      </c>
    </row>
    <row r="88" spans="1:6" ht="38.25">
      <c r="A88" s="91" t="s">
        <v>174</v>
      </c>
      <c r="B88" s="72" t="s">
        <v>162</v>
      </c>
      <c r="C88" s="59" t="s">
        <v>48</v>
      </c>
      <c r="D88" s="60">
        <v>9</v>
      </c>
      <c r="E88" s="61"/>
      <c r="F88" s="41">
        <f t="shared" si="1"/>
        <v>0</v>
      </c>
    </row>
    <row r="89" spans="1:6" ht="38.25">
      <c r="A89" s="91" t="s">
        <v>175</v>
      </c>
      <c r="B89" s="72" t="s">
        <v>163</v>
      </c>
      <c r="C89" s="59" t="s">
        <v>48</v>
      </c>
      <c r="D89" s="60">
        <v>2</v>
      </c>
      <c r="E89" s="61"/>
      <c r="F89" s="41">
        <f t="shared" si="1"/>
        <v>0</v>
      </c>
    </row>
    <row r="90" spans="1:6" ht="51">
      <c r="A90" s="91" t="s">
        <v>176</v>
      </c>
      <c r="B90" s="72" t="s">
        <v>184</v>
      </c>
      <c r="C90" s="59" t="s">
        <v>48</v>
      </c>
      <c r="D90" s="60">
        <v>25</v>
      </c>
      <c r="E90" s="61"/>
      <c r="F90" s="41">
        <f t="shared" si="1"/>
        <v>0</v>
      </c>
    </row>
    <row r="91" spans="1:6" ht="25.5">
      <c r="A91" s="91" t="s">
        <v>177</v>
      </c>
      <c r="B91" s="72" t="s">
        <v>189</v>
      </c>
      <c r="C91" s="59" t="s">
        <v>48</v>
      </c>
      <c r="D91" s="60">
        <v>4</v>
      </c>
      <c r="E91" s="61"/>
      <c r="F91" s="41">
        <f t="shared" si="1"/>
        <v>0</v>
      </c>
    </row>
    <row r="92" spans="1:6">
      <c r="A92" s="91" t="s">
        <v>178</v>
      </c>
      <c r="B92" s="72" t="s">
        <v>190</v>
      </c>
      <c r="C92" s="59" t="s">
        <v>48</v>
      </c>
      <c r="D92" s="60">
        <v>2</v>
      </c>
      <c r="E92" s="61"/>
      <c r="F92" s="41">
        <f t="shared" si="1"/>
        <v>0</v>
      </c>
    </row>
    <row r="93" spans="1:6">
      <c r="A93" s="91" t="s">
        <v>179</v>
      </c>
      <c r="B93" s="72" t="s">
        <v>185</v>
      </c>
      <c r="C93" s="59" t="s">
        <v>48</v>
      </c>
      <c r="D93" s="60">
        <v>10</v>
      </c>
      <c r="E93" s="61"/>
      <c r="F93" s="41">
        <f t="shared" si="1"/>
        <v>0</v>
      </c>
    </row>
    <row r="94" spans="1:6" ht="25.5">
      <c r="A94" s="91" t="s">
        <v>180</v>
      </c>
      <c r="B94" s="72" t="s">
        <v>186</v>
      </c>
      <c r="C94" s="59" t="s">
        <v>48</v>
      </c>
      <c r="D94" s="60">
        <v>36</v>
      </c>
      <c r="E94" s="61"/>
      <c r="F94" s="41">
        <f t="shared" si="1"/>
        <v>0</v>
      </c>
    </row>
    <row r="95" spans="1:6" ht="38.25">
      <c r="A95" s="91" t="s">
        <v>181</v>
      </c>
      <c r="B95" s="72" t="s">
        <v>164</v>
      </c>
      <c r="C95" s="59" t="s">
        <v>48</v>
      </c>
      <c r="D95" s="60">
        <v>6</v>
      </c>
      <c r="E95" s="61"/>
      <c r="F95" s="41">
        <f t="shared" si="1"/>
        <v>0</v>
      </c>
    </row>
    <row r="96" spans="1:6" ht="51">
      <c r="A96" s="91" t="s">
        <v>187</v>
      </c>
      <c r="B96" s="72" t="s">
        <v>165</v>
      </c>
      <c r="C96" s="59" t="s">
        <v>48</v>
      </c>
      <c r="D96" s="60">
        <v>1</v>
      </c>
      <c r="E96" s="61"/>
      <c r="F96" s="41">
        <f t="shared" si="1"/>
        <v>0</v>
      </c>
    </row>
    <row r="97" spans="1:8" ht="38.25">
      <c r="A97" s="91" t="s">
        <v>188</v>
      </c>
      <c r="B97" s="72" t="s">
        <v>166</v>
      </c>
      <c r="C97" s="59" t="s">
        <v>48</v>
      </c>
      <c r="D97" s="60">
        <v>1</v>
      </c>
      <c r="E97" s="61"/>
      <c r="F97" s="41">
        <f t="shared" si="1"/>
        <v>0</v>
      </c>
      <c r="H97" s="37"/>
    </row>
    <row r="98" spans="1:8">
      <c r="A98" s="92">
        <v>10</v>
      </c>
      <c r="B98" s="73" t="s">
        <v>54</v>
      </c>
      <c r="C98" s="42"/>
      <c r="D98" s="62"/>
      <c r="E98" s="57"/>
      <c r="F98" s="41"/>
    </row>
    <row r="99" spans="1:8" ht="38.25">
      <c r="A99" s="94" t="s">
        <v>55</v>
      </c>
      <c r="B99" s="74" t="s">
        <v>115</v>
      </c>
      <c r="C99" s="26" t="s">
        <v>48</v>
      </c>
      <c r="D99" s="26">
        <v>16</v>
      </c>
      <c r="E99" s="31"/>
      <c r="F99" s="41">
        <f t="shared" si="1"/>
        <v>0</v>
      </c>
    </row>
    <row r="100" spans="1:8" ht="25.5">
      <c r="A100" s="98" t="s">
        <v>56</v>
      </c>
      <c r="B100" s="74" t="s">
        <v>106</v>
      </c>
      <c r="C100" s="48" t="s">
        <v>48</v>
      </c>
      <c r="D100" s="23">
        <v>8</v>
      </c>
      <c r="E100" s="31"/>
      <c r="F100" s="41">
        <f t="shared" si="1"/>
        <v>0</v>
      </c>
    </row>
    <row r="101" spans="1:8" ht="25.5">
      <c r="A101" s="98" t="s">
        <v>57</v>
      </c>
      <c r="B101" s="74" t="s">
        <v>112</v>
      </c>
      <c r="C101" s="48" t="s">
        <v>48</v>
      </c>
      <c r="D101" s="23">
        <v>8</v>
      </c>
      <c r="E101" s="31"/>
      <c r="F101" s="41">
        <f t="shared" si="1"/>
        <v>0</v>
      </c>
    </row>
    <row r="102" spans="1:8" ht="25.5">
      <c r="A102" s="98" t="s">
        <v>58</v>
      </c>
      <c r="B102" s="74" t="s">
        <v>108</v>
      </c>
      <c r="C102" s="48" t="s">
        <v>48</v>
      </c>
      <c r="D102" s="23">
        <v>8</v>
      </c>
      <c r="E102" s="31"/>
      <c r="F102" s="41">
        <f t="shared" si="1"/>
        <v>0</v>
      </c>
    </row>
    <row r="103" spans="1:8" ht="25.5">
      <c r="A103" s="98" t="s">
        <v>59</v>
      </c>
      <c r="B103" s="74" t="s">
        <v>107</v>
      </c>
      <c r="C103" s="48" t="s">
        <v>48</v>
      </c>
      <c r="D103" s="23">
        <v>8</v>
      </c>
      <c r="E103" s="31"/>
      <c r="F103" s="41">
        <f t="shared" si="1"/>
        <v>0</v>
      </c>
    </row>
    <row r="104" spans="1:8" ht="38.25">
      <c r="A104" s="98" t="s">
        <v>147</v>
      </c>
      <c r="B104" s="74" t="s">
        <v>149</v>
      </c>
      <c r="C104" s="48" t="s">
        <v>48</v>
      </c>
      <c r="D104" s="63">
        <v>8</v>
      </c>
      <c r="E104" s="64"/>
      <c r="F104" s="41">
        <f t="shared" si="1"/>
        <v>0</v>
      </c>
      <c r="H104" s="37"/>
    </row>
    <row r="105" spans="1:8">
      <c r="A105" s="92">
        <v>11</v>
      </c>
      <c r="B105" s="73" t="s">
        <v>53</v>
      </c>
      <c r="C105" s="42"/>
      <c r="D105" s="56"/>
      <c r="E105" s="57"/>
      <c r="F105" s="41"/>
    </row>
    <row r="106" spans="1:8" ht="178.5">
      <c r="A106" s="94" t="s">
        <v>60</v>
      </c>
      <c r="B106" s="74" t="s">
        <v>123</v>
      </c>
      <c r="C106" s="25" t="s">
        <v>45</v>
      </c>
      <c r="D106" s="27">
        <v>1</v>
      </c>
      <c r="E106" s="41"/>
      <c r="F106" s="41">
        <f t="shared" si="1"/>
        <v>0</v>
      </c>
    </row>
    <row r="107" spans="1:8" ht="38.25">
      <c r="A107" s="94" t="s">
        <v>61</v>
      </c>
      <c r="B107" s="74" t="s">
        <v>124</v>
      </c>
      <c r="C107" s="25" t="s">
        <v>48</v>
      </c>
      <c r="D107" s="27">
        <v>1</v>
      </c>
      <c r="E107" s="41"/>
      <c r="F107" s="41">
        <f t="shared" si="1"/>
        <v>0</v>
      </c>
    </row>
    <row r="108" spans="1:8" s="5" customFormat="1" ht="25.5">
      <c r="A108" s="94" t="s">
        <v>62</v>
      </c>
      <c r="B108" s="72" t="s">
        <v>13</v>
      </c>
      <c r="C108" s="25" t="s">
        <v>45</v>
      </c>
      <c r="D108" s="27">
        <v>1</v>
      </c>
      <c r="E108" s="41"/>
      <c r="F108" s="41">
        <f t="shared" si="1"/>
        <v>0</v>
      </c>
    </row>
    <row r="109" spans="1:8" s="5" customFormat="1" ht="25.5">
      <c r="A109" s="95" t="s">
        <v>63</v>
      </c>
      <c r="B109" s="80" t="s">
        <v>14</v>
      </c>
      <c r="C109" s="32" t="s">
        <v>48</v>
      </c>
      <c r="D109" s="33">
        <v>1</v>
      </c>
      <c r="E109" s="65"/>
      <c r="F109" s="41">
        <f t="shared" si="1"/>
        <v>0</v>
      </c>
    </row>
    <row r="110" spans="1:8" s="5" customFormat="1">
      <c r="A110" s="34"/>
      <c r="B110" s="35"/>
      <c r="C110" s="36"/>
      <c r="D110" s="99"/>
      <c r="E110" s="100"/>
      <c r="F110" s="66">
        <f>SUM(F17:F109)</f>
        <v>0</v>
      </c>
    </row>
    <row r="111" spans="1:8" s="5" customFormat="1">
      <c r="A111" s="8"/>
      <c r="B111" s="9"/>
      <c r="C111" s="9"/>
      <c r="D111" s="10"/>
      <c r="E111" s="8"/>
      <c r="F111" s="8"/>
    </row>
    <row r="112" spans="1:8" s="5" customFormat="1">
      <c r="A112" s="7"/>
      <c r="B112" s="2"/>
      <c r="C112" s="1"/>
      <c r="D112" s="11"/>
      <c r="E112" s="7"/>
      <c r="F112" s="7"/>
    </row>
    <row r="113" spans="1:6" s="5" customFormat="1">
      <c r="A113" s="7"/>
      <c r="B113" s="1"/>
      <c r="C113" s="1"/>
      <c r="D113" s="11"/>
      <c r="E113" s="7"/>
      <c r="F113" s="7"/>
    </row>
    <row r="114" spans="1:6" s="5" customFormat="1">
      <c r="A114" s="7"/>
      <c r="B114" s="1"/>
      <c r="C114" s="1"/>
      <c r="D114" s="11"/>
      <c r="E114" s="7"/>
      <c r="F114" s="7"/>
    </row>
    <row r="118" spans="1:6" ht="37.5" customHeight="1"/>
  </sheetData>
  <mergeCells count="4">
    <mergeCell ref="D110:E110"/>
    <mergeCell ref="A5:F6"/>
    <mergeCell ref="A4:F4"/>
    <mergeCell ref="E3:F3"/>
  </mergeCells>
  <phoneticPr fontId="8" type="noConversion"/>
  <pageMargins left="0.25" right="0.25"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Diversos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Pinheiro</dc:creator>
  <cp:lastModifiedBy>helia</cp:lastModifiedBy>
  <cp:lastPrinted>2018-11-05T14:17:47Z</cp:lastPrinted>
  <dcterms:created xsi:type="dcterms:W3CDTF">2018-09-24T11:20:56Z</dcterms:created>
  <dcterms:modified xsi:type="dcterms:W3CDTF">2018-12-11T09:51:29Z</dcterms:modified>
</cp:coreProperties>
</file>