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eLivro"/>
  <bookViews>
    <workbookView xWindow="-15" yWindow="-15" windowWidth="15420" windowHeight="12645" tabRatio="816"/>
  </bookViews>
  <sheets>
    <sheet name="MQT" sheetId="35" r:id="rId1"/>
  </sheets>
  <definedNames>
    <definedName name="_Regression_Int" localSheetId="0" hidden="1">1</definedName>
    <definedName name="_xlnm.Print_Area" localSheetId="0">MQT!$A$1:$F$18</definedName>
    <definedName name="BaseDados" localSheetId="0">#REF!</definedName>
    <definedName name="BaseDados">#REF!</definedName>
    <definedName name="BaseDados1" localSheetId="0">#REF!</definedName>
    <definedName name="BaseDados1">#REF!</definedName>
    <definedName name="BaseDados2" localSheetId="0">#REF!</definedName>
    <definedName name="BaseDados2">#REF!</definedName>
    <definedName name="BaseDados3" localSheetId="0">#REF!</definedName>
    <definedName name="BaseDados3">#REF!</definedName>
    <definedName name="CABEC">#N/A</definedName>
    <definedName name="FORM">#N/A</definedName>
    <definedName name="MAPA">#N/A</definedName>
    <definedName name="PLANO3_Sheet1_List" localSheetId="0">#REF!</definedName>
    <definedName name="PLANO3_Sheet1_List">#REF!</definedName>
    <definedName name="Print_Area_MI" localSheetId="0">MQT!$A$1:$E$18</definedName>
    <definedName name="Print_Titles_MI" localSheetId="0">MQT!$1:$5</definedName>
    <definedName name="_xlnm.Print_Titles" localSheetId="0">MQT!$1:$6</definedName>
  </definedNames>
  <calcPr calcId="144525"/>
</workbook>
</file>

<file path=xl/calcChain.xml><?xml version="1.0" encoding="utf-8"?>
<calcChain xmlns="http://schemas.openxmlformats.org/spreadsheetml/2006/main">
  <c r="F11" i="35" l="1"/>
  <c r="F16" i="35" l="1"/>
  <c r="F17" i="35"/>
  <c r="F8" i="35" l="1"/>
  <c r="F14" i="35"/>
  <c r="F15" i="35"/>
  <c r="F9" i="35" l="1"/>
  <c r="F10" i="35"/>
  <c r="F12" i="35"/>
  <c r="F13" i="35"/>
  <c r="F18" i="35" l="1"/>
</calcChain>
</file>

<file path=xl/sharedStrings.xml><?xml version="1.0" encoding="utf-8"?>
<sst xmlns="http://schemas.openxmlformats.org/spreadsheetml/2006/main" count="37" uniqueCount="34">
  <si>
    <t>ARTº / CAP.</t>
  </si>
  <si>
    <t>DESCRIÇÄO DOS TRABALHOS</t>
  </si>
  <si>
    <t>QUANTIDADE</t>
  </si>
  <si>
    <t>PREÇO UNIT.</t>
  </si>
  <si>
    <t>UN</t>
  </si>
  <si>
    <t>AC 14 surf (BB) - Repavimentação com Betão Betuminoso com características de desgaste, aplicado em camada de desgaste, com 5 cm de espessura mínima medido em qualquer ponto da plataforma, incluindo limpeza  da plataforma, enchimento das deformações existentes com betão betuminoso em piso deformado, bem como, frezagem nas zonas de pontos altos e encontros com pavimentos existentes, rega de colagem e todos os trabalhos inerentes a sua boa execução de acordo com peças escritas e desenhadas do processo. Deverá ainda ser considerada a limpeza de bermas, valetas, regularizações e  reperfilamento de bermas/valetas, remoção, carga e transporte a depósito vazadouro dos produtos sobrantes.</t>
  </si>
  <si>
    <t>VAL TOTAL</t>
  </si>
  <si>
    <t>Fornecimento e aplicação de  ABGE, para alteamento de bermas, executado por camadas sucessivas até atingir as cotas de trabalho, considerando uma espessura média de 0,10m, devidamente regadas  e compactadas mecânicamente, incluindo todos os trabalhos e materiais necessários.</t>
  </si>
  <si>
    <t>Levantamento de tampas de caixas de visita de infraestruturas diversas para as cotas finais dos pavimentos a executar, incluindo todos os trabalhos e materiais necessários. Nota: O remate final junto dos aros levantados, deverá ser executado em betuminoso com as mesmas carateristicas do pavimento envolvente.</t>
  </si>
  <si>
    <t>Construção de muros em alvenaria de blocos de cimento 50x20x20, com uma altura média de 1,5m, incluindo abertura de fundação, carga, transporte e descarga dos produtos resultantes da escavação e sua colocação em vazadouro certificado, eventual indemnização por depósito, assim como a execução de todos os trabalhos. Nota: Todos os danos causados por esta intervenção são da responsabilidade do adjudicatário. Deverá ainda ser considerado, fundação contínua com  0,50 x 0,30 armada com 8 Ø10 e estribos Ø6//0,20m, pilares de travamento 4 em 4m armados com 4 Ø10 e cintas Ø6//0,20m, boeiro de 3 em 3metros e meio fio com 0,10m de espessura armado com 2Ø10. Nota: Betão da classe C20/25 e aço A 400/NR. Como critério de medição será assumida a altura medida desde a fundação até ao topo (meio fio).</t>
  </si>
  <si>
    <t>total</t>
  </si>
  <si>
    <t>Escavação mecânica em terra, terra dura ou rocha branda, na abertura de caixa, incluindo a baldeação dos produtos escavados, carga, transporte e descarga dos produtos resultantes da escavação e sua colocação em vazadouro certificado, eventual indemnização por depósito, assim como a execução de todos os trabalhos. Nota: Todos os danos causados por esta intervenção são da responsabilidade do adjudicatário.</t>
  </si>
  <si>
    <t>1.1</t>
  </si>
  <si>
    <t>1.2</t>
  </si>
  <si>
    <t>1.3</t>
  </si>
  <si>
    <t>1.4</t>
  </si>
  <si>
    <t>1.5</t>
  </si>
  <si>
    <t>1.6</t>
  </si>
  <si>
    <t>Estaleiro</t>
  </si>
  <si>
    <t>Elaboração de fichas de procedimento, de acordo com o equipamento e métodos construtivos a utilizar na Obra, a fim de permitir ao Dono da Obra, nos termos do art.º 13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C.E., montagem, construção, manutenção, desmontagem e demolição do estaleiro e instalações provisórias e implementação do Plano de Prevenção e Gestão de Resíduos.</t>
  </si>
  <si>
    <t>3.1</t>
  </si>
  <si>
    <r>
      <rPr>
        <b/>
        <sz val="14"/>
        <rFont val="Calibri"/>
        <family val="2"/>
        <scheme val="minor"/>
      </rPr>
      <t>Arrabal</t>
    </r>
    <r>
      <rPr>
        <sz val="10"/>
        <rFont val="Calibri"/>
        <family val="2"/>
        <scheme val="minor"/>
      </rPr>
      <t xml:space="preserve"> </t>
    </r>
  </si>
  <si>
    <t>Rua do Vale Barreiro - Arrabal</t>
  </si>
  <si>
    <t>Execução de calçada grossa de pedra de vidraço branco,com 9/11 cm de aresta, em formação de valeta espraiada até aos acessos particulares,  bem como o fornecimento e assentamento, incluindo corte do betuminoso, abertura de caixa com 0,30m, carga, transporte e descarga dos produtos resultantes da escavação e sua colocação em vazadouro certificado, eventual indeminização por depósito, fornecimento e aplicação de camada de ABGE com 0.20m devidamente regado e compactado, camada de pó-de-pedra com 0,05m e betumação das juntas com águada de cimento e areia.</t>
  </si>
  <si>
    <t xml:space="preserve">Execução de guardas de proteção com saia metálica para proteção de motociclistas, bem como o fornecimento e montagem, de acordo com a peça desenhada nº6, incluindo fundação, e todos os materiais e trabalhos necessários para a sua boa aplicação. </t>
  </si>
  <si>
    <t>ml</t>
  </si>
  <si>
    <t>vg</t>
  </si>
  <si>
    <t>un</t>
  </si>
  <si>
    <t>m2</t>
  </si>
  <si>
    <t>m3</t>
  </si>
  <si>
    <t>E.M. 544 - Arrabal - Sinalização vertical</t>
  </si>
  <si>
    <t>2.1.</t>
  </si>
  <si>
    <t>ANEXO III</t>
  </si>
  <si>
    <t>T-20/2018- Requalificação e beneficiação da Rua Vale do Barreiro e troço da E.M.544 (Lagoa) - Arrabal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</si>
</sst>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General_)"/>
    <numFmt numFmtId="165" formatCode="[$€-2]\ #,##0.00"/>
    <numFmt numFmtId="166" formatCode="#,##0.00\ &quot;€&quot;"/>
    <numFmt numFmtId="167" formatCode="_-* #,##0.00\ [$€]_-;\-* #,##0.00\ [$€]_-;_-* &quot;-&quot;??\ [$€]_-;_-@_-"/>
    <numFmt numFmtId="168" formatCode="_-* #,##0.00\ [$€-1]_-;\-* #,##0.00\ [$€-1]_-;_-* &quot;-&quot;??\ [$€-1]_-"/>
  </numFmts>
  <fonts count="23" x14ac:knownFonts="1"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168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</cellStyleXfs>
  <cellXfs count="43">
    <xf numFmtId="164" fontId="0" fillId="0" borderId="0" xfId="0" applyNumberFormat="1" applyAlignment="1">
      <alignment horizontal="justify" vertical="top"/>
    </xf>
    <xf numFmtId="164" fontId="4" fillId="0" borderId="0" xfId="0" applyNumberFormat="1" applyFont="1" applyAlignment="1">
      <alignment horizontal="justify" vertical="top"/>
    </xf>
    <xf numFmtId="164" fontId="5" fillId="0" borderId="0" xfId="0" applyNumberFormat="1" applyFont="1" applyBorder="1" applyAlignment="1" applyProtection="1">
      <alignment horizontal="centerContinuous" vertical="center"/>
      <protection locked="0"/>
    </xf>
    <xf numFmtId="164" fontId="4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horizontal="justify" vertical="top"/>
    </xf>
    <xf numFmtId="49" fontId="3" fillId="0" borderId="0" xfId="0" applyNumberFormat="1" applyFont="1" applyBorder="1" applyAlignment="1" applyProtection="1">
      <alignment vertical="center"/>
      <protection locked="0"/>
    </xf>
    <xf numFmtId="164" fontId="4" fillId="0" borderId="2" xfId="0" applyNumberFormat="1" applyFont="1" applyBorder="1" applyAlignment="1">
      <alignment horizontal="justify" vertical="top"/>
    </xf>
    <xf numFmtId="164" fontId="5" fillId="0" borderId="2" xfId="0" applyNumberFormat="1" applyFont="1" applyBorder="1" applyAlignment="1" applyProtection="1">
      <alignment horizontal="centerContinuous" vertical="center"/>
      <protection locked="0"/>
    </xf>
    <xf numFmtId="164" fontId="11" fillId="0" borderId="0" xfId="0" applyNumberFormat="1" applyFont="1" applyAlignment="1">
      <alignment horizontal="justify" vertical="top"/>
    </xf>
    <xf numFmtId="164" fontId="16" fillId="0" borderId="0" xfId="0" applyNumberFormat="1" applyFont="1" applyBorder="1" applyAlignment="1">
      <alignment horizontal="centerContinuous" vertical="center"/>
    </xf>
    <xf numFmtId="164" fontId="16" fillId="0" borderId="2" xfId="0" applyNumberFormat="1" applyFont="1" applyBorder="1" applyAlignment="1">
      <alignment horizontal="centerContinuous" vertical="center"/>
    </xf>
    <xf numFmtId="164" fontId="18" fillId="0" borderId="2" xfId="0" applyNumberFormat="1" applyFont="1" applyBorder="1" applyAlignment="1" applyProtection="1">
      <alignment horizontal="centerContinuous" vertical="center"/>
      <protection locked="0"/>
    </xf>
    <xf numFmtId="164" fontId="19" fillId="2" borderId="4" xfId="0" applyNumberFormat="1" applyFont="1" applyFill="1" applyBorder="1" applyAlignment="1" applyProtection="1">
      <alignment horizontal="center" vertical="center"/>
    </xf>
    <xf numFmtId="4" fontId="21" fillId="0" borderId="1" xfId="15" applyNumberFormat="1" applyFont="1" applyBorder="1" applyAlignment="1">
      <alignment horizontal="right"/>
    </xf>
    <xf numFmtId="165" fontId="21" fillId="0" borderId="1" xfId="0" applyNumberFormat="1" applyFont="1" applyBorder="1" applyAlignment="1" applyProtection="1">
      <alignment horizontal="right"/>
    </xf>
    <xf numFmtId="165" fontId="20" fillId="0" borderId="3" xfId="0" applyNumberFormat="1" applyFont="1" applyBorder="1" applyAlignment="1" applyProtection="1">
      <alignment horizontal="right"/>
    </xf>
    <xf numFmtId="165" fontId="21" fillId="0" borderId="3" xfId="0" applyNumberFormat="1" applyFont="1" applyBorder="1" applyAlignment="1" applyProtection="1">
      <alignment horizontal="right"/>
    </xf>
    <xf numFmtId="49" fontId="1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justify" vertical="center"/>
    </xf>
    <xf numFmtId="164" fontId="4" fillId="0" borderId="6" xfId="0" applyNumberFormat="1" applyFont="1" applyBorder="1" applyAlignment="1">
      <alignment horizontal="centerContinuous" vertical="center"/>
    </xf>
    <xf numFmtId="164" fontId="4" fillId="0" borderId="7" xfId="0" applyNumberFormat="1" applyFont="1" applyBorder="1" applyAlignment="1">
      <alignment horizontal="centerContinuous" vertical="center"/>
    </xf>
    <xf numFmtId="49" fontId="14" fillId="0" borderId="8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horizontal="justify" vertical="center"/>
    </xf>
    <xf numFmtId="49" fontId="19" fillId="2" borderId="9" xfId="0" applyNumberFormat="1" applyFont="1" applyFill="1" applyBorder="1" applyAlignment="1" applyProtection="1">
      <alignment horizontal="center" vertical="center"/>
    </xf>
    <xf numFmtId="4" fontId="10" fillId="3" borderId="12" xfId="15" applyNumberFormat="1" applyFont="1" applyFill="1" applyBorder="1" applyAlignment="1">
      <alignment horizontal="right"/>
    </xf>
    <xf numFmtId="165" fontId="10" fillId="3" borderId="12" xfId="0" applyNumberFormat="1" applyFont="1" applyFill="1" applyBorder="1" applyAlignment="1" applyProtection="1">
      <alignment horizontal="right"/>
    </xf>
    <xf numFmtId="165" fontId="12" fillId="3" borderId="13" xfId="0" applyNumberFormat="1" applyFont="1" applyFill="1" applyBorder="1" applyAlignment="1" applyProtection="1">
      <alignment horizontal="right"/>
    </xf>
    <xf numFmtId="4" fontId="10" fillId="3" borderId="14" xfId="15" applyNumberFormat="1" applyFont="1" applyFill="1" applyBorder="1" applyAlignment="1">
      <alignment horizontal="right"/>
    </xf>
    <xf numFmtId="0" fontId="13" fillId="3" borderId="15" xfId="13" applyFont="1" applyFill="1" applyBorder="1" applyAlignment="1">
      <alignment horizontal="right"/>
    </xf>
    <xf numFmtId="0" fontId="10" fillId="3" borderId="16" xfId="13" applyFont="1" applyFill="1" applyBorder="1" applyAlignment="1">
      <alignment horizontal="justify" vertical="top"/>
    </xf>
    <xf numFmtId="164" fontId="19" fillId="2" borderId="10" xfId="0" applyNumberFormat="1" applyFont="1" applyFill="1" applyBorder="1" applyAlignment="1" applyProtection="1">
      <alignment horizontal="center" vertical="center"/>
    </xf>
    <xf numFmtId="0" fontId="20" fillId="0" borderId="11" xfId="13" applyFont="1" applyBorder="1" applyAlignment="1">
      <alignment horizontal="center" vertical="top"/>
    </xf>
    <xf numFmtId="0" fontId="21" fillId="0" borderId="11" xfId="13" applyFont="1" applyBorder="1" applyAlignment="1">
      <alignment horizontal="center" vertical="top"/>
    </xf>
    <xf numFmtId="0" fontId="20" fillId="0" borderId="1" xfId="13" applyFont="1" applyBorder="1" applyAlignment="1">
      <alignment horizontal="justify" vertical="justify" wrapText="1"/>
    </xf>
    <xf numFmtId="0" fontId="21" fillId="0" borderId="1" xfId="13" applyFont="1" applyBorder="1" applyAlignment="1">
      <alignment horizontal="justify" vertical="justify" wrapText="1"/>
    </xf>
    <xf numFmtId="0" fontId="21" fillId="0" borderId="1" xfId="13" applyFont="1" applyFill="1" applyBorder="1" applyAlignment="1">
      <alignment horizontal="justify" vertical="justify" wrapText="1"/>
    </xf>
    <xf numFmtId="4" fontId="21" fillId="0" borderId="1" xfId="15" applyNumberFormat="1" applyFont="1" applyBorder="1" applyAlignment="1">
      <alignment horizontal="right" vertical="top"/>
    </xf>
    <xf numFmtId="164" fontId="22" fillId="0" borderId="0" xfId="0" applyNumberFormat="1" applyFont="1" applyBorder="1" applyAlignment="1">
      <alignment horizontal="centerContinuous" vertical="center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</cellXfs>
  <cellStyles count="40">
    <cellStyle name="Estilo 1" xfId="11"/>
    <cellStyle name="Euro" xfId="1"/>
    <cellStyle name="Euro 2" xfId="2"/>
    <cellStyle name="Euro 3" xfId="3"/>
    <cellStyle name="Euro 4" xfId="4"/>
    <cellStyle name="Euro 5" xfId="19"/>
    <cellStyle name="Moeda 2" xfId="12"/>
    <cellStyle name="Normal" xfId="0" builtinId="0"/>
    <cellStyle name="Normal 10 5" xfId="21"/>
    <cellStyle name="Normal 12 5" xfId="22"/>
    <cellStyle name="Normal 14" xfId="23"/>
    <cellStyle name="Normal 15" xfId="24"/>
    <cellStyle name="Normal 16" xfId="25"/>
    <cellStyle name="Normal 17" xfId="26"/>
    <cellStyle name="Normal 2" xfId="5"/>
    <cellStyle name="Normal 2 2" xfId="6"/>
    <cellStyle name="Normal 2 2 2" xfId="39"/>
    <cellStyle name="Normal 20" xfId="27"/>
    <cellStyle name="Normal 21" xfId="28"/>
    <cellStyle name="Normal 22" xfId="29"/>
    <cellStyle name="Normal 24" xfId="30"/>
    <cellStyle name="Normal 3" xfId="7"/>
    <cellStyle name="Normal 3 2" xfId="20"/>
    <cellStyle name="Normal 3 9" xfId="31"/>
    <cellStyle name="Normal 4" xfId="8"/>
    <cellStyle name="Normal 4 2" xfId="13"/>
    <cellStyle name="Normal 4 5" xfId="32"/>
    <cellStyle name="Normal 5" xfId="9"/>
    <cellStyle name="Normal 5 2" xfId="14"/>
    <cellStyle name="Normal 5 8" xfId="33"/>
    <cellStyle name="Normal 6" xfId="10"/>
    <cellStyle name="Normal 6 2" xfId="15"/>
    <cellStyle name="Normal 6 8" xfId="34"/>
    <cellStyle name="Normal 7" xfId="16"/>
    <cellStyle name="Normal 7 8" xfId="35"/>
    <cellStyle name="Normal 8" xfId="18"/>
    <cellStyle name="Normal 8 5" xfId="36"/>
    <cellStyle name="Normal 9 5" xfId="37"/>
    <cellStyle name="Percentagem 2" xfId="17"/>
    <cellStyle name="Vírgula 2" xfId="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>
    <outlinePr summaryBelow="0"/>
    <pageSetUpPr fitToPage="1"/>
  </sheetPr>
  <dimension ref="A1:F18"/>
  <sheetViews>
    <sheetView showGridLines="0" showZeros="0" tabSelected="1" view="pageBreakPreview" topLeftCell="A13" zoomScaleNormal="85" zoomScaleSheetLayoutView="100" workbookViewId="0">
      <selection activeCell="F8" sqref="F8"/>
    </sheetView>
  </sheetViews>
  <sheetFormatPr defaultRowHeight="15" outlineLevelRow="1" x14ac:dyDescent="0.25"/>
  <cols>
    <col min="1" max="1" width="12.75" style="4" customWidth="1"/>
    <col min="2" max="2" width="44.375" style="1" customWidth="1"/>
    <col min="3" max="3" width="10.75" style="1" customWidth="1"/>
    <col min="4" max="4" width="4.625" style="1" customWidth="1"/>
    <col min="5" max="5" width="10.625" style="1" customWidth="1"/>
    <col min="6" max="6" width="9.875" style="6" customWidth="1"/>
    <col min="7" max="16384" width="9" style="1"/>
  </cols>
  <sheetData>
    <row r="1" spans="1:6" s="3" customFormat="1" ht="12" customHeight="1" thickBot="1" x14ac:dyDescent="0.3">
      <c r="A1" s="5"/>
      <c r="C1" s="2"/>
      <c r="D1" s="2"/>
      <c r="E1" s="2"/>
      <c r="F1" s="7"/>
    </row>
    <row r="2" spans="1:6" s="3" customFormat="1" ht="27.75" customHeight="1" x14ac:dyDescent="0.25">
      <c r="A2" s="17"/>
      <c r="B2" s="18"/>
      <c r="C2" s="19"/>
      <c r="D2" s="19"/>
      <c r="E2" s="19"/>
      <c r="F2" s="20"/>
    </row>
    <row r="3" spans="1:6" s="3" customFormat="1" ht="27" customHeight="1" x14ac:dyDescent="0.25">
      <c r="A3" s="21"/>
      <c r="B3" s="22"/>
      <c r="C3" s="9"/>
      <c r="D3" s="9"/>
      <c r="E3" s="37" t="s">
        <v>32</v>
      </c>
      <c r="F3" s="10"/>
    </row>
    <row r="4" spans="1:6" s="3" customFormat="1" ht="33.75" customHeight="1" x14ac:dyDescent="0.25">
      <c r="A4" s="40" t="s">
        <v>33</v>
      </c>
      <c r="B4" s="41"/>
      <c r="C4" s="41"/>
      <c r="D4" s="41"/>
      <c r="E4" s="41"/>
      <c r="F4" s="42"/>
    </row>
    <row r="5" spans="1:6" ht="29.25" customHeight="1" x14ac:dyDescent="0.25">
      <c r="A5" s="38" t="s">
        <v>21</v>
      </c>
      <c r="B5" s="39"/>
      <c r="C5" s="39"/>
      <c r="D5" s="39"/>
      <c r="E5" s="39"/>
      <c r="F5" s="11"/>
    </row>
    <row r="6" spans="1:6" x14ac:dyDescent="0.25">
      <c r="A6" s="23" t="s">
        <v>0</v>
      </c>
      <c r="B6" s="12" t="s">
        <v>1</v>
      </c>
      <c r="C6" s="12" t="s">
        <v>2</v>
      </c>
      <c r="D6" s="12" t="s">
        <v>4</v>
      </c>
      <c r="E6" s="12" t="s">
        <v>3</v>
      </c>
      <c r="F6" s="30" t="s">
        <v>6</v>
      </c>
    </row>
    <row r="7" spans="1:6" x14ac:dyDescent="0.25">
      <c r="A7" s="31">
        <v>1</v>
      </c>
      <c r="B7" s="33" t="s">
        <v>22</v>
      </c>
      <c r="C7" s="13"/>
      <c r="D7" s="13"/>
      <c r="E7" s="14">
        <v>0</v>
      </c>
      <c r="F7" s="15"/>
    </row>
    <row r="8" spans="1:6" ht="240" x14ac:dyDescent="0.25">
      <c r="A8" s="32" t="s">
        <v>12</v>
      </c>
      <c r="B8" s="34" t="s">
        <v>9</v>
      </c>
      <c r="C8" s="36">
        <v>347.15</v>
      </c>
      <c r="D8" s="36" t="s">
        <v>28</v>
      </c>
      <c r="E8" s="14"/>
      <c r="F8" s="16">
        <f t="shared" ref="F8:F17" si="0">C8*E8</f>
        <v>0</v>
      </c>
    </row>
    <row r="9" spans="1:6" ht="120" x14ac:dyDescent="0.25">
      <c r="A9" s="32" t="s">
        <v>13</v>
      </c>
      <c r="B9" s="34" t="s">
        <v>11</v>
      </c>
      <c r="C9" s="36">
        <v>16.5</v>
      </c>
      <c r="D9" s="36" t="s">
        <v>29</v>
      </c>
      <c r="E9" s="14"/>
      <c r="F9" s="16">
        <f t="shared" si="0"/>
        <v>0</v>
      </c>
    </row>
    <row r="10" spans="1:6" ht="180" x14ac:dyDescent="0.25">
      <c r="A10" s="32" t="s">
        <v>14</v>
      </c>
      <c r="B10" s="34" t="s">
        <v>23</v>
      </c>
      <c r="C10" s="36">
        <v>650</v>
      </c>
      <c r="D10" s="36" t="s">
        <v>28</v>
      </c>
      <c r="E10" s="14"/>
      <c r="F10" s="16">
        <f t="shared" si="0"/>
        <v>0</v>
      </c>
    </row>
    <row r="11" spans="1:6" ht="225" x14ac:dyDescent="0.25">
      <c r="A11" s="32" t="s">
        <v>15</v>
      </c>
      <c r="B11" s="34" t="s">
        <v>5</v>
      </c>
      <c r="C11" s="36">
        <v>610</v>
      </c>
      <c r="D11" s="36" t="s">
        <v>28</v>
      </c>
      <c r="E11" s="14"/>
      <c r="F11" s="16">
        <f>C11*E11</f>
        <v>0</v>
      </c>
    </row>
    <row r="12" spans="1:6" ht="90" x14ac:dyDescent="0.25">
      <c r="A12" s="32" t="s">
        <v>16</v>
      </c>
      <c r="B12" s="35" t="s">
        <v>7</v>
      </c>
      <c r="C12" s="36">
        <v>120</v>
      </c>
      <c r="D12" s="36" t="s">
        <v>28</v>
      </c>
      <c r="E12" s="14"/>
      <c r="F12" s="16">
        <f t="shared" si="0"/>
        <v>0</v>
      </c>
    </row>
    <row r="13" spans="1:6" ht="105" x14ac:dyDescent="0.25">
      <c r="A13" s="32" t="s">
        <v>17</v>
      </c>
      <c r="B13" s="34" t="s">
        <v>8</v>
      </c>
      <c r="C13" s="36">
        <v>3</v>
      </c>
      <c r="D13" s="36" t="s">
        <v>27</v>
      </c>
      <c r="E13" s="14"/>
      <c r="F13" s="16">
        <f t="shared" si="0"/>
        <v>0</v>
      </c>
    </row>
    <row r="14" spans="1:6" x14ac:dyDescent="0.25">
      <c r="A14" s="31">
        <v>2</v>
      </c>
      <c r="B14" s="33" t="s">
        <v>30</v>
      </c>
      <c r="C14" s="36"/>
      <c r="D14" s="36"/>
      <c r="E14" s="14"/>
      <c r="F14" s="16">
        <f t="shared" si="0"/>
        <v>0</v>
      </c>
    </row>
    <row r="15" spans="1:6" ht="80.25" customHeight="1" x14ac:dyDescent="0.25">
      <c r="A15" s="32" t="s">
        <v>31</v>
      </c>
      <c r="B15" s="35" t="s">
        <v>24</v>
      </c>
      <c r="C15" s="36">
        <v>115</v>
      </c>
      <c r="D15" s="36" t="s">
        <v>25</v>
      </c>
      <c r="E15" s="14"/>
      <c r="F15" s="16">
        <f t="shared" si="0"/>
        <v>0</v>
      </c>
    </row>
    <row r="16" spans="1:6" x14ac:dyDescent="0.25">
      <c r="A16" s="31">
        <v>3</v>
      </c>
      <c r="B16" s="33" t="s">
        <v>18</v>
      </c>
      <c r="C16" s="36"/>
      <c r="D16" s="36"/>
      <c r="E16" s="14"/>
      <c r="F16" s="16">
        <f t="shared" si="0"/>
        <v>0</v>
      </c>
    </row>
    <row r="17" spans="1:6" ht="240.75" thickBot="1" x14ac:dyDescent="0.3">
      <c r="A17" s="32" t="s">
        <v>20</v>
      </c>
      <c r="B17" s="34" t="s">
        <v>19</v>
      </c>
      <c r="C17" s="36">
        <v>1</v>
      </c>
      <c r="D17" s="36" t="s">
        <v>26</v>
      </c>
      <c r="E17" s="14"/>
      <c r="F17" s="16">
        <f t="shared" si="0"/>
        <v>0</v>
      </c>
    </row>
    <row r="18" spans="1:6" s="8" customFormat="1" ht="16.5" outlineLevel="1" thickBot="1" x14ac:dyDescent="0.3">
      <c r="A18" s="29"/>
      <c r="B18" s="28" t="s">
        <v>10</v>
      </c>
      <c r="C18" s="27"/>
      <c r="D18" s="24"/>
      <c r="E18" s="25"/>
      <c r="F18" s="26">
        <f>SUM(F7:F17)</f>
        <v>0</v>
      </c>
    </row>
  </sheetData>
  <mergeCells count="2">
    <mergeCell ref="A5:E5"/>
    <mergeCell ref="A4:F4"/>
  </mergeCells>
  <printOptions gridLinesSet="0"/>
  <pageMargins left="0.59055118110236227" right="0.19685039370078741" top="0.39370078740157483" bottom="0.39370078740157483" header="0.15748031496062992" footer="0.39370078740157483"/>
  <pageSetup paperSize="9" scale="86" fitToHeight="2" orientation="portrait" r:id="rId1"/>
  <headerFooter alignWithMargins="0">
    <oddHeader xml:space="preserve">&amp;L                                                                                      </oddHeader>
    <oddFooter>&amp;L&amp;"Arial,Normal"&amp;8Pág. &amp;P/&amp;N&amp;R&amp;"Arial,Normal"&amp;8LENA ENGENHARIA E CONSTRUÇÕES, S.A. | Quinta da Sardinha | Apartado 1004 | 2496-907 Santa Catarina da Serra 
Tel 244749100 | Fax 244749110 | NIF: 500073880 | CRC Leiria s mesmo nº | CS:50.000.000€</oddFooter>
  </headerFooter>
  <rowBreaks count="1" manualBreakCount="1">
    <brk id="1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4</vt:i4>
      </vt:variant>
    </vt:vector>
  </HeadingPairs>
  <TitlesOfParts>
    <vt:vector size="5" baseType="lpstr">
      <vt:lpstr>MQT</vt:lpstr>
      <vt:lpstr>MQT!Área_de_Impressão</vt:lpstr>
      <vt:lpstr>MQT!Print_Area_MI</vt:lpstr>
      <vt:lpstr>MQT!Print_Titles_MI</vt:lpstr>
      <vt:lpstr>MQT!Títulos_de_Impressão</vt:lpstr>
    </vt:vector>
  </TitlesOfParts>
  <Company>Construtora do Lena,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Concurso</dc:subject>
  <dc:creator>João Barata</dc:creator>
  <cp:lastModifiedBy>Patricia Paixão</cp:lastModifiedBy>
  <cp:lastPrinted>2018-04-24T16:26:04Z</cp:lastPrinted>
  <dcterms:created xsi:type="dcterms:W3CDTF">1997-11-28T10:59:07Z</dcterms:created>
  <dcterms:modified xsi:type="dcterms:W3CDTF">2018-09-20T08:57:13Z</dcterms:modified>
</cp:coreProperties>
</file>