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300" windowWidth="16380" windowHeight="7890"/>
  </bookViews>
  <sheets>
    <sheet name="medições" sheetId="5" r:id="rId1"/>
    <sheet name="Unidades" sheetId="2" r:id="rId2"/>
  </sheets>
  <definedNames>
    <definedName name="_xlnm.Print_Area" localSheetId="0">medições!$A$2:$F$19</definedName>
    <definedName name="Valores_admissiveis" localSheetId="0">medições!#REF!</definedName>
    <definedName name="Valores_admissiveis">#REF!</definedName>
  </definedNames>
  <calcPr calcId="125725"/>
</workbook>
</file>

<file path=xl/calcChain.xml><?xml version="1.0" encoding="utf-8"?>
<calcChain xmlns="http://schemas.openxmlformats.org/spreadsheetml/2006/main">
  <c r="F19" i="5"/>
  <c r="F8"/>
  <c r="C11" l="1"/>
  <c r="F17" l="1"/>
  <c r="C13"/>
  <c r="F13" s="1"/>
  <c r="C12" l="1"/>
  <c r="F18" l="1"/>
  <c r="F15" l="1"/>
  <c r="F10"/>
  <c r="F11" l="1"/>
  <c r="F12"/>
</calcChain>
</file>

<file path=xl/sharedStrings.xml><?xml version="1.0" encoding="utf-8"?>
<sst xmlns="http://schemas.openxmlformats.org/spreadsheetml/2006/main" count="80" uniqueCount="68">
  <si>
    <t>Capítulo/Artigo</t>
  </si>
  <si>
    <t>Designação</t>
  </si>
  <si>
    <t>Qtd.</t>
  </si>
  <si>
    <t>Un.</t>
  </si>
  <si>
    <t>PU</t>
  </si>
  <si>
    <t>Total</t>
  </si>
  <si>
    <t>M2</t>
  </si>
  <si>
    <t>M3</t>
  </si>
  <si>
    <t>MTL</t>
  </si>
  <si>
    <t>UN</t>
  </si>
  <si>
    <t>VG</t>
  </si>
  <si>
    <t>Unidades</t>
  </si>
  <si>
    <t>TON</t>
  </si>
  <si>
    <t>TONELADA</t>
  </si>
  <si>
    <t>METRO CUBICO</t>
  </si>
  <si>
    <t>METRO QUADRADO</t>
  </si>
  <si>
    <t>METRO LINEAR</t>
  </si>
  <si>
    <t>UNIDADE</t>
  </si>
  <si>
    <t>LT</t>
  </si>
  <si>
    <t>LITRO</t>
  </si>
  <si>
    <t>KG</t>
  </si>
  <si>
    <t>KILOGRAMA</t>
  </si>
  <si>
    <t>HR</t>
  </si>
  <si>
    <t>HORA</t>
  </si>
  <si>
    <t>MT</t>
  </si>
  <si>
    <t>METRO</t>
  </si>
  <si>
    <t>CONJ</t>
  </si>
  <si>
    <t>CONJUNTO</t>
  </si>
  <si>
    <t>VALOR GLOBAL</t>
  </si>
  <si>
    <t>ML</t>
  </si>
  <si>
    <t>M</t>
  </si>
  <si>
    <t>U</t>
  </si>
  <si>
    <t>GR</t>
  </si>
  <si>
    <t>GRAMA</t>
  </si>
  <si>
    <t>MIN</t>
  </si>
  <si>
    <t>MINUTO</t>
  </si>
  <si>
    <t>MÊS</t>
  </si>
  <si>
    <t>DIA</t>
  </si>
  <si>
    <t>CJ</t>
  </si>
  <si>
    <t>CONJUTO</t>
  </si>
  <si>
    <t>1</t>
  </si>
  <si>
    <t>2</t>
  </si>
  <si>
    <t>3</t>
  </si>
  <si>
    <t>1.1</t>
  </si>
  <si>
    <t>2.2</t>
  </si>
  <si>
    <t>2.3</t>
  </si>
  <si>
    <t>2.4</t>
  </si>
  <si>
    <t>3.1</t>
  </si>
  <si>
    <t>4</t>
  </si>
  <si>
    <t>Un</t>
  </si>
  <si>
    <t>Vg</t>
  </si>
  <si>
    <t>Montagem, construção, manutenção, desmontagem e demolição do estaleiro e instalações provisórias e implementação do Plano de Prevenção e Gestão de Resíduos. E Elaboração das Fichas de Procedimento de Segurança, de acordo com o equipamento e métodos construtivos a utilizar na Obra, a fim de permitir ao Dono da Obra, nos termos do art.º 14 do decreto-lei n.º273/2003 de 29 de Outubro, autorizar a abertura do Estaleiro, trabalhos relativos ao estaleiro, ou relativos a quaiquer outras instalações provisórias de apoio à execução dos trabalhos, incluindo as correspondentes instalações, redes provisórias de água, de esgoto, de electricidade e de meios de telecomunicações, vias internas de circulação e todos os trabalhos necessários, para o conjunto dos trabalhos incluídos na empreitada, conforme especificações do C.E.  Sinalização temporária de trabalhos, de acordo com projecto elaborado nos termos do Decreto Regulamentar 22A/98 de 1 de Outubro, referente a sinalização vertical, horizontal e outros equipamentos necessários, incluindo fornecimento, implantação e colocação.</t>
  </si>
  <si>
    <t>4.1</t>
  </si>
  <si>
    <t>4.2</t>
  </si>
  <si>
    <t>TRABALHOS PREPARATÓRIOS</t>
  </si>
  <si>
    <t>Desmonte e remoção do equipamento de streetworkout existente, incluindo a suas fundações e restantes elementos existentes, carga, descarga e transporte de produtos a vazadouro autorizado, e os equipamentos serão transportados para as instalações do Municipio de Leiria.</t>
  </si>
  <si>
    <t>Aplicação e fornecimento de lancil guia de betão boleado 1000x500x80mm, na delimitação do parque STREET WOKOUT, incluindo abertura de caixa, betão de limpeza e execução de fundação em betão 0,30x0,25m, carga, descarga e transporte de produtos a vazadouro autorizado e todos os materiais e trabalhos necessários para a sua boa execução.</t>
  </si>
  <si>
    <t>Abertura de caixa com 0,40m de profundidade, incluindo regularização da base com terra vegetal isenta de raízes, ou tout venant, devidamente compactada, colocação de 0,20m de brita nº2, manta geotextil 150g/m2, a aplicação de betonilha armada com malhasol eletrosoldada CQ30, com 0,08m de espessura,  pendentes a 2%, execução e execução de furos nos pontos baixos, carga, descarga e transporte de produtos a vazadouro autorizado e todos os materiais e trabalhos necessários para a sua boa execução.</t>
  </si>
  <si>
    <t>Fornecimento e execução de pavimento sintético ''in situ'', com 100mm de espessura (100mm SBR), de cor cinza ou preto, a definir em obra, incluindo todos os trabalhos, remates, meios, materiais, acessórios e equipamentos necessárias à sua boa execução e acabamento.</t>
  </si>
  <si>
    <t>Fornecimento e aplicação de conjunto Street Workout, de acordo com as peças desenhadas e escritas, com estrutura em alumínio, com tratamento T66, de cor natural, barras em tubo de aço inox A ISI Ø40mm, fixados ao solo através de fundação especifica, de acordo com indicações do fornecedor, incluindo fundação e maciço de betão 0,40x0,40m, e  todos os trabalhos, meios, materiais, acessórios e equipamentos necessários à sua execução e bom funcionamento de acordo com a legislação e normas atualmente em vigor.</t>
  </si>
  <si>
    <t xml:space="preserve">EQUIPAMENTO STREET  WORKOUT </t>
  </si>
  <si>
    <t>EQUIPAMENTO URBANO</t>
  </si>
  <si>
    <t>ESTALEIRO</t>
  </si>
  <si>
    <t>Fornecimento e aplicação de banco de jardim sem costas, 1800x500x440mm, com estrutura de aço laminado a quente e galvanizado de cor cinza forja micropartículas metálicas, e ripas em madeira tropical tratada e envernizada, de acordo com as peças escritas, incluindo sistema de fixação ao solo de acordo com as indicações do fornecedor, bem como todos os trabalhos, meios, materiais, acessórios e equipamentos necessários à sua execução e bom funcionamento de acordo com a legislação e normas atualmente em vigor.</t>
  </si>
  <si>
    <t>Fornecimento e aplicação de papeleiras, com estrutura de aço laminado a quente e galvanizado de cor cinza forja micropartículas metálicas, e ripas em madeira tropical tratada e envernizada, capacidade de 60L,de acordo com as peças escritas, incluindo sistema de fixação ao solo de acordo com as indicações do fornecedor, bem como todos os trabalhos, meios, materiais, acessórios e equipamentos necessários à sua execução e bom funcionamento de acordo com a legislação e normas atualmente em vigor.</t>
  </si>
  <si>
    <t>T -37/2018 - REQUALIFICAÇÃO E BENEFICIAÇÃO DE EQUIPAMENTOS E INFRAESTRUTURAS NA ZONA DO MARACHÃO - LEIRIA</t>
  </si>
  <si>
    <t>2.1</t>
  </si>
  <si>
    <t>ANEXO III</t>
  </si>
</sst>
</file>

<file path=xl/styles.xml><?xml version="1.0" encoding="utf-8"?>
<styleSheet xmlns="http://schemas.openxmlformats.org/spreadsheetml/2006/main">
  <numFmts count="2">
    <numFmt numFmtId="164" formatCode="_-* #,##0.00&quot; €&quot;_-;\-* #,##0.00&quot; €&quot;_-;_-* \-??&quot; €&quot;_-;_-@_-"/>
    <numFmt numFmtId="165" formatCode="#,##0.00\ &quot;€&quot;"/>
  </numFmts>
  <fonts count="12">
    <font>
      <sz val="11"/>
      <color rgb="FF000000"/>
      <name val="Calibri"/>
      <family val="2"/>
      <charset val="1"/>
    </font>
    <font>
      <sz val="8"/>
      <color rgb="FF000000"/>
      <name val="Verdana"/>
      <family val="2"/>
      <charset val="1"/>
    </font>
    <font>
      <sz val="8"/>
      <color rgb="FF000000"/>
      <name val="Calibri"/>
      <family val="2"/>
      <charset val="1"/>
    </font>
    <font>
      <sz val="10"/>
      <color rgb="FF000000"/>
      <name val="Calibri"/>
      <family val="2"/>
      <charset val="1"/>
    </font>
    <font>
      <sz val="10"/>
      <color rgb="FFFFFFFF"/>
      <name val="Calibri"/>
      <family val="2"/>
      <charset val="1"/>
    </font>
    <font>
      <sz val="11"/>
      <color rgb="FFFFFFFF"/>
      <name val="Calibri"/>
      <family val="2"/>
      <charset val="1"/>
    </font>
    <font>
      <sz val="10"/>
      <name val="Calibri"/>
      <family val="2"/>
    </font>
    <font>
      <b/>
      <sz val="10"/>
      <name val="Calibri"/>
      <family val="2"/>
    </font>
    <font>
      <sz val="10"/>
      <color rgb="FF000000"/>
      <name val="Calibri"/>
      <family val="2"/>
    </font>
    <font>
      <sz val="11"/>
      <color rgb="FF000000"/>
      <name val="Calibri"/>
      <family val="2"/>
      <charset val="1"/>
    </font>
    <font>
      <b/>
      <sz val="12"/>
      <name val="Calibri"/>
      <family val="2"/>
    </font>
    <font>
      <b/>
      <sz val="11"/>
      <color rgb="FF000000"/>
      <name val="Calibri"/>
      <family val="2"/>
    </font>
  </fonts>
  <fills count="5">
    <fill>
      <patternFill patternType="none"/>
    </fill>
    <fill>
      <patternFill patternType="gray125"/>
    </fill>
    <fill>
      <patternFill patternType="solid">
        <fgColor rgb="FFF79646"/>
        <bgColor rgb="FFFF8080"/>
      </patternFill>
    </fill>
    <fill>
      <patternFill patternType="solid">
        <fgColor rgb="FF4F81BD"/>
        <bgColor rgb="FF808080"/>
      </patternFill>
    </fill>
    <fill>
      <patternFill patternType="solid">
        <fgColor theme="0" tint="-0.249977111117893"/>
        <bgColor indexed="64"/>
      </patternFill>
    </fill>
  </fills>
  <borders count="25">
    <border>
      <left/>
      <right/>
      <top/>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style="medium">
        <color indexed="64"/>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indexed="64"/>
      </left>
      <right/>
      <top style="hair">
        <color auto="1"/>
      </top>
      <bottom style="hair">
        <color auto="1"/>
      </bottom>
      <diagonal/>
    </border>
    <border>
      <left style="thick">
        <color auto="1"/>
      </left>
      <right style="hair">
        <color auto="1"/>
      </right>
      <top style="thick">
        <color auto="1"/>
      </top>
      <bottom/>
      <diagonal/>
    </border>
    <border>
      <left style="hair">
        <color auto="1"/>
      </left>
      <right style="hair">
        <color auto="1"/>
      </right>
      <top style="thick">
        <color auto="1"/>
      </top>
      <bottom/>
      <diagonal/>
    </border>
    <border>
      <left style="hair">
        <color auto="1"/>
      </left>
      <right/>
      <top style="thick">
        <color auto="1"/>
      </top>
      <bottom/>
      <diagonal/>
    </border>
    <border>
      <left style="medium">
        <color indexed="64"/>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indexed="64"/>
      </right>
      <top/>
      <bottom style="hair">
        <color auto="1"/>
      </bottom>
      <diagonal/>
    </border>
    <border>
      <left style="medium">
        <color indexed="64"/>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style="medium">
        <color auto="1"/>
      </left>
      <right/>
      <top style="medium">
        <color auto="1"/>
      </top>
      <bottom/>
      <diagonal/>
    </border>
    <border>
      <left/>
      <right/>
      <top style="medium">
        <color auto="1"/>
      </top>
      <bottom/>
      <diagonal/>
    </border>
    <border>
      <left/>
      <right style="medium">
        <color indexed="64"/>
      </right>
      <top style="medium">
        <color auto="1"/>
      </top>
      <bottom/>
      <diagonal/>
    </border>
    <border>
      <left style="medium">
        <color auto="1"/>
      </left>
      <right/>
      <top/>
      <bottom style="hair">
        <color auto="1"/>
      </bottom>
      <diagonal/>
    </border>
    <border>
      <left/>
      <right/>
      <top/>
      <bottom style="hair">
        <color auto="1"/>
      </bottom>
      <diagonal/>
    </border>
    <border>
      <left/>
      <right style="medium">
        <color indexed="64"/>
      </right>
      <top/>
      <bottom style="hair">
        <color auto="1"/>
      </bottom>
      <diagonal/>
    </border>
    <border>
      <left/>
      <right style="medium">
        <color auto="1"/>
      </right>
      <top style="hair">
        <color auto="1"/>
      </top>
      <bottom style="hair">
        <color auto="1"/>
      </bottom>
      <diagonal/>
    </border>
  </borders>
  <cellStyleXfs count="3">
    <xf numFmtId="0" fontId="0" fillId="0" borderId="0"/>
    <xf numFmtId="0" fontId="5" fillId="2" borderId="0"/>
    <xf numFmtId="0" fontId="9" fillId="0" borderId="0"/>
  </cellStyleXfs>
  <cellXfs count="53">
    <xf numFmtId="0" fontId="0" fillId="0" borderId="0" xfId="0"/>
    <xf numFmtId="0" fontId="1" fillId="0" borderId="0" xfId="0" applyFont="1"/>
    <xf numFmtId="0" fontId="2" fillId="0" borderId="0" xfId="0" applyFont="1" applyAlignment="1">
      <alignment horizontal="center" vertical="center"/>
    </xf>
    <xf numFmtId="0" fontId="0" fillId="0" borderId="0" xfId="0" applyFont="1"/>
    <xf numFmtId="0" fontId="1" fillId="0" borderId="0" xfId="0" applyFont="1" applyBorder="1"/>
    <xf numFmtId="0" fontId="4" fillId="3" borderId="2" xfId="0" applyFont="1" applyFill="1" applyBorder="1" applyAlignment="1">
      <alignment vertical="center"/>
    </xf>
    <xf numFmtId="49" fontId="1" fillId="0" borderId="0" xfId="0" applyNumberFormat="1" applyFont="1" applyAlignment="1">
      <alignment horizontal="left" vertical="top"/>
    </xf>
    <xf numFmtId="49" fontId="3" fillId="0" borderId="6" xfId="0" applyNumberFormat="1" applyFont="1" applyFill="1" applyBorder="1" applyAlignment="1">
      <alignment horizontal="left" vertical="top"/>
    </xf>
    <xf numFmtId="0" fontId="3" fillId="0" borderId="7" xfId="0" applyFont="1" applyFill="1" applyBorder="1"/>
    <xf numFmtId="0" fontId="3" fillId="0" borderId="8" xfId="0" applyFont="1" applyFill="1" applyBorder="1"/>
    <xf numFmtId="0" fontId="4" fillId="3" borderId="5" xfId="0" applyFont="1" applyFill="1" applyBorder="1" applyAlignment="1">
      <alignment horizontal="left" vertical="top"/>
    </xf>
    <xf numFmtId="2" fontId="1" fillId="0" borderId="0" xfId="0" applyNumberFormat="1" applyFont="1"/>
    <xf numFmtId="2" fontId="2" fillId="0" borderId="0" xfId="0" applyNumberFormat="1" applyFont="1" applyAlignment="1">
      <alignment horizontal="center" vertical="center"/>
    </xf>
    <xf numFmtId="49" fontId="8" fillId="4" borderId="9" xfId="0" applyNumberFormat="1" applyFont="1" applyFill="1" applyBorder="1" applyAlignment="1">
      <alignment horizontal="left" vertical="top"/>
    </xf>
    <xf numFmtId="2" fontId="8" fillId="4" borderId="10" xfId="0" applyNumberFormat="1" applyFont="1" applyFill="1" applyBorder="1" applyAlignment="1">
      <alignment horizontal="left" vertical="top"/>
    </xf>
    <xf numFmtId="49" fontId="6" fillId="4" borderId="10" xfId="0" applyNumberFormat="1" applyFont="1" applyFill="1" applyBorder="1" applyAlignment="1">
      <alignment horizontal="left" vertical="top"/>
    </xf>
    <xf numFmtId="165" fontId="6" fillId="4" borderId="10" xfId="0" applyNumberFormat="1" applyFont="1" applyFill="1" applyBorder="1" applyAlignment="1">
      <alignment horizontal="left" vertical="top"/>
    </xf>
    <xf numFmtId="0" fontId="7" fillId="4" borderId="10" xfId="0" applyFont="1" applyFill="1" applyBorder="1" applyAlignment="1">
      <alignment horizontal="right" vertical="top" wrapText="1" shrinkToFit="1"/>
    </xf>
    <xf numFmtId="0" fontId="7" fillId="4" borderId="13" xfId="0" applyFont="1" applyFill="1" applyBorder="1" applyAlignment="1">
      <alignment horizontal="left" vertical="top" wrapText="1" shrinkToFit="1"/>
    </xf>
    <xf numFmtId="2" fontId="8" fillId="4" borderId="13" xfId="0" applyNumberFormat="1" applyFont="1" applyFill="1" applyBorder="1" applyAlignment="1">
      <alignment horizontal="left" vertical="top"/>
    </xf>
    <xf numFmtId="49" fontId="6" fillId="4" borderId="13" xfId="0" applyNumberFormat="1" applyFont="1" applyFill="1" applyBorder="1" applyAlignment="1">
      <alignment horizontal="left" vertical="top"/>
    </xf>
    <xf numFmtId="165" fontId="6" fillId="4" borderId="13" xfId="0" applyNumberFormat="1" applyFont="1" applyFill="1" applyBorder="1" applyAlignment="1">
      <alignment horizontal="left" vertical="top"/>
    </xf>
    <xf numFmtId="0" fontId="4" fillId="3" borderId="16" xfId="0" applyFont="1" applyFill="1" applyBorder="1" applyAlignment="1">
      <alignment vertical="center"/>
    </xf>
    <xf numFmtId="0" fontId="4" fillId="3" borderId="17" xfId="0" applyFont="1" applyFill="1" applyBorder="1" applyAlignment="1">
      <alignment horizontal="center" vertical="center"/>
    </xf>
    <xf numFmtId="49" fontId="4" fillId="3" borderId="15" xfId="0" applyNumberFormat="1" applyFont="1" applyFill="1" applyBorder="1" applyAlignment="1">
      <alignment horizontal="left" vertical="center"/>
    </xf>
    <xf numFmtId="0" fontId="6" fillId="0" borderId="1" xfId="0" applyFont="1" applyFill="1" applyBorder="1" applyAlignment="1">
      <alignment horizontal="justify" vertical="justify" wrapText="1" shrinkToFit="1"/>
    </xf>
    <xf numFmtId="0" fontId="7" fillId="4" borderId="1" xfId="0" applyFont="1" applyFill="1" applyBorder="1" applyAlignment="1">
      <alignment horizontal="justify" vertical="justify" wrapText="1" shrinkToFit="1"/>
    </xf>
    <xf numFmtId="0" fontId="6" fillId="0" borderId="1" xfId="0" applyNumberFormat="1" applyFont="1" applyFill="1" applyBorder="1" applyAlignment="1">
      <alignment horizontal="justify" vertical="justify" wrapText="1"/>
    </xf>
    <xf numFmtId="49" fontId="7" fillId="4" borderId="12" xfId="0" applyNumberFormat="1" applyFont="1" applyFill="1" applyBorder="1" applyAlignment="1">
      <alignment horizontal="center" vertical="top"/>
    </xf>
    <xf numFmtId="49" fontId="8" fillId="0" borderId="3" xfId="0" applyNumberFormat="1" applyFont="1" applyFill="1" applyBorder="1" applyAlignment="1">
      <alignment horizontal="center" vertical="top"/>
    </xf>
    <xf numFmtId="49" fontId="7" fillId="4" borderId="3" xfId="0" applyNumberFormat="1" applyFont="1" applyFill="1" applyBorder="1" applyAlignment="1">
      <alignment horizontal="center" vertical="top"/>
    </xf>
    <xf numFmtId="49" fontId="6" fillId="0" borderId="3" xfId="0" applyNumberFormat="1" applyFont="1" applyFill="1" applyBorder="1" applyAlignment="1">
      <alignment horizontal="center" vertical="top"/>
    </xf>
    <xf numFmtId="2" fontId="8" fillId="0" borderId="1" xfId="0" applyNumberFormat="1" applyFont="1" applyFill="1" applyBorder="1" applyAlignment="1">
      <alignment horizontal="center" vertical="top"/>
    </xf>
    <xf numFmtId="49" fontId="6" fillId="0" borderId="1" xfId="0" applyNumberFormat="1" applyFont="1" applyFill="1" applyBorder="1" applyAlignment="1">
      <alignment horizontal="center" vertical="top"/>
    </xf>
    <xf numFmtId="165" fontId="6" fillId="0" borderId="1" xfId="0" applyNumberFormat="1" applyFont="1" applyFill="1" applyBorder="1" applyAlignment="1">
      <alignment horizontal="center" vertical="top"/>
    </xf>
    <xf numFmtId="164" fontId="6" fillId="0" borderId="4" xfId="1" applyNumberFormat="1" applyFont="1" applyFill="1" applyBorder="1" applyAlignment="1" applyProtection="1">
      <alignment horizontal="center" vertical="top"/>
    </xf>
    <xf numFmtId="2" fontId="8" fillId="4" borderId="1" xfId="0" applyNumberFormat="1" applyFont="1" applyFill="1" applyBorder="1" applyAlignment="1">
      <alignment horizontal="center" vertical="top"/>
    </xf>
    <xf numFmtId="49" fontId="6" fillId="4" borderId="1" xfId="0" applyNumberFormat="1" applyFont="1" applyFill="1" applyBorder="1" applyAlignment="1">
      <alignment horizontal="center" vertical="top"/>
    </xf>
    <xf numFmtId="165" fontId="6" fillId="4" borderId="1" xfId="0" applyNumberFormat="1" applyFont="1" applyFill="1" applyBorder="1" applyAlignment="1">
      <alignment horizontal="center" vertical="top"/>
    </xf>
    <xf numFmtId="2" fontId="8" fillId="0" borderId="1" xfId="0" applyNumberFormat="1" applyFont="1" applyBorder="1" applyAlignment="1">
      <alignment horizontal="center" vertical="top"/>
    </xf>
    <xf numFmtId="164" fontId="4" fillId="3" borderId="24" xfId="0" applyNumberFormat="1" applyFont="1" applyFill="1" applyBorder="1" applyAlignment="1">
      <alignment vertical="center"/>
    </xf>
    <xf numFmtId="164" fontId="6" fillId="4" borderId="14" xfId="1" applyNumberFormat="1" applyFont="1" applyFill="1" applyBorder="1" applyAlignment="1" applyProtection="1">
      <alignment horizontal="left" vertical="top"/>
    </xf>
    <xf numFmtId="164" fontId="6" fillId="4" borderId="4" xfId="1" applyNumberFormat="1" applyFont="1" applyFill="1" applyBorder="1" applyAlignment="1" applyProtection="1">
      <alignment horizontal="center" vertical="top"/>
    </xf>
    <xf numFmtId="164" fontId="6" fillId="4" borderId="11" xfId="1" applyNumberFormat="1" applyFont="1" applyFill="1" applyBorder="1" applyAlignment="1" applyProtection="1">
      <alignment horizontal="left" vertical="top"/>
    </xf>
    <xf numFmtId="49" fontId="10" fillId="0" borderId="18" xfId="0" applyNumberFormat="1" applyFont="1" applyFill="1" applyBorder="1" applyAlignment="1">
      <alignment horizontal="right" wrapText="1"/>
    </xf>
    <xf numFmtId="49" fontId="10" fillId="0" borderId="19" xfId="0" applyNumberFormat="1" applyFont="1" applyFill="1" applyBorder="1" applyAlignment="1">
      <alignment horizontal="right" wrapText="1"/>
    </xf>
    <xf numFmtId="49" fontId="10" fillId="0" borderId="20" xfId="0" applyNumberFormat="1" applyFont="1" applyFill="1" applyBorder="1" applyAlignment="1">
      <alignment horizontal="right" wrapText="1"/>
    </xf>
    <xf numFmtId="49" fontId="11" fillId="0" borderId="21" xfId="0" applyNumberFormat="1" applyFont="1" applyFill="1" applyBorder="1" applyAlignment="1">
      <alignment horizontal="center" wrapText="1"/>
    </xf>
    <xf numFmtId="0" fontId="0" fillId="0" borderId="22" xfId="0" applyBorder="1" applyAlignment="1">
      <alignment horizontal="center" wrapText="1"/>
    </xf>
    <xf numFmtId="0" fontId="0" fillId="0" borderId="23" xfId="0" applyBorder="1" applyAlignment="1">
      <alignment horizontal="center" wrapText="1"/>
    </xf>
    <xf numFmtId="49" fontId="3" fillId="0" borderId="5" xfId="0" applyNumberFormat="1" applyFont="1" applyFill="1" applyBorder="1" applyAlignment="1">
      <alignment horizontal="left" vertical="top"/>
    </xf>
    <xf numFmtId="0" fontId="0" fillId="0" borderId="2" xfId="0" applyBorder="1" applyAlignment="1"/>
    <xf numFmtId="0" fontId="0" fillId="0" borderId="24" xfId="0" applyBorder="1" applyAlignment="1"/>
  </cellXfs>
  <cellStyles count="3">
    <cellStyle name="Normal" xfId="0" builtinId="0"/>
    <cellStyle name="Normal 2" xfId="2"/>
    <cellStyle name="TableStyleLight1" xfId="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AE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66"/>
      <rgbColor rgb="FF99CCFF"/>
      <rgbColor rgb="FFFF99CC"/>
      <rgbColor rgb="FFCC99FF"/>
      <rgbColor rgb="FFFFCC99"/>
      <rgbColor rgb="FF3366FF"/>
      <rgbColor rgb="FF33CCCC"/>
      <rgbColor rgb="FF99CC00"/>
      <rgbColor rgb="FFFFCC00"/>
      <rgbColor rgb="FFF79646"/>
      <rgbColor rgb="FFFF6600"/>
      <rgbColor rgb="FF4F81BD"/>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R30"/>
  <sheetViews>
    <sheetView showGridLines="0" showZeros="0" tabSelected="1" zoomScale="120" zoomScaleNormal="120" zoomScaleSheetLayoutView="100" workbookViewId="0">
      <pane ySplit="6" topLeftCell="A7" activePane="bottomLeft" state="frozenSplit"/>
      <selection pane="bottomLeft" activeCell="J9" sqref="J9"/>
    </sheetView>
  </sheetViews>
  <sheetFormatPr defaultRowHeight="15"/>
  <cols>
    <col min="1" max="1" width="14.140625" style="6" bestFit="1" customWidth="1"/>
    <col min="2" max="2" width="71.7109375" style="1" customWidth="1"/>
    <col min="3" max="3" width="9.42578125" style="1" bestFit="1" customWidth="1"/>
    <col min="4" max="4" width="5.5703125" style="1" customWidth="1"/>
    <col min="5" max="5" width="9.28515625" style="1" bestFit="1" customWidth="1"/>
    <col min="6" max="6" width="11.42578125" style="4" bestFit="1" customWidth="1"/>
    <col min="7" max="7" width="13.28515625" style="11" bestFit="1" customWidth="1"/>
    <col min="8" max="8" width="13.28515625" style="1" bestFit="1" customWidth="1"/>
    <col min="9" max="10" width="9.5703125" style="1" bestFit="1" customWidth="1"/>
    <col min="11" max="954" width="9.140625" style="1"/>
  </cols>
  <sheetData>
    <row r="1" spans="1:7" ht="13.5" customHeight="1" thickTop="1" thickBot="1">
      <c r="A1" s="7"/>
      <c r="B1" s="8"/>
      <c r="C1" s="8"/>
      <c r="D1" s="8"/>
      <c r="E1" s="8"/>
      <c r="F1" s="9"/>
    </row>
    <row r="2" spans="1:7" ht="24.75" customHeight="1">
      <c r="A2" s="44" t="s">
        <v>67</v>
      </c>
      <c r="B2" s="45"/>
      <c r="C2" s="45"/>
      <c r="D2" s="45"/>
      <c r="E2" s="45"/>
      <c r="F2" s="46"/>
    </row>
    <row r="3" spans="1:7" ht="24.75" customHeight="1">
      <c r="A3" s="47" t="s">
        <v>65</v>
      </c>
      <c r="B3" s="48"/>
      <c r="C3" s="48"/>
      <c r="D3" s="48"/>
      <c r="E3" s="48"/>
      <c r="F3" s="49"/>
    </row>
    <row r="4" spans="1:7" ht="30" customHeight="1">
      <c r="A4" s="50"/>
      <c r="B4" s="51"/>
      <c r="C4" s="51"/>
      <c r="D4" s="51"/>
      <c r="E4" s="51"/>
      <c r="F4" s="52"/>
    </row>
    <row r="5" spans="1:7">
      <c r="A5" s="10"/>
      <c r="B5" s="5"/>
      <c r="C5" s="5"/>
      <c r="D5" s="5"/>
      <c r="E5" s="5"/>
      <c r="F5" s="40"/>
    </row>
    <row r="6" spans="1:7" s="2" customFormat="1" ht="30.75" customHeight="1" thickBot="1">
      <c r="A6" s="24" t="s">
        <v>0</v>
      </c>
      <c r="B6" s="22" t="s">
        <v>1</v>
      </c>
      <c r="C6" s="22" t="s">
        <v>2</v>
      </c>
      <c r="D6" s="22" t="s">
        <v>3</v>
      </c>
      <c r="E6" s="22" t="s">
        <v>4</v>
      </c>
      <c r="F6" s="23" t="s">
        <v>5</v>
      </c>
      <c r="G6" s="12"/>
    </row>
    <row r="7" spans="1:7" ht="13.5" customHeight="1">
      <c r="A7" s="28" t="s">
        <v>40</v>
      </c>
      <c r="B7" s="18" t="s">
        <v>62</v>
      </c>
      <c r="C7" s="19"/>
      <c r="D7" s="20"/>
      <c r="E7" s="21"/>
      <c r="F7" s="41"/>
    </row>
    <row r="8" spans="1:7" ht="210.75" customHeight="1">
      <c r="A8" s="29" t="s">
        <v>43</v>
      </c>
      <c r="B8" s="25" t="s">
        <v>51</v>
      </c>
      <c r="C8" s="32">
        <v>1</v>
      </c>
      <c r="D8" s="33" t="s">
        <v>10</v>
      </c>
      <c r="E8" s="34"/>
      <c r="F8" s="35">
        <f>C8*E8</f>
        <v>0</v>
      </c>
    </row>
    <row r="9" spans="1:7" s="1" customFormat="1" ht="12.75">
      <c r="A9" s="30" t="s">
        <v>41</v>
      </c>
      <c r="B9" s="26" t="s">
        <v>54</v>
      </c>
      <c r="C9" s="36"/>
      <c r="D9" s="37"/>
      <c r="E9" s="38"/>
      <c r="F9" s="42"/>
      <c r="G9" s="11"/>
    </row>
    <row r="10" spans="1:7" s="1" customFormat="1" ht="51">
      <c r="A10" s="31" t="s">
        <v>66</v>
      </c>
      <c r="B10" s="25" t="s">
        <v>55</v>
      </c>
      <c r="C10" s="32">
        <v>1</v>
      </c>
      <c r="D10" s="33" t="s">
        <v>50</v>
      </c>
      <c r="E10" s="34"/>
      <c r="F10" s="35">
        <f t="shared" ref="F10:F18" si="0">C10*E10</f>
        <v>0</v>
      </c>
      <c r="G10" s="11"/>
    </row>
    <row r="11" spans="1:7" s="1" customFormat="1" ht="89.25">
      <c r="A11" s="31" t="s">
        <v>44</v>
      </c>
      <c r="B11" s="25" t="s">
        <v>57</v>
      </c>
      <c r="C11" s="32">
        <f>12.1*13.1</f>
        <v>158.51</v>
      </c>
      <c r="D11" s="33" t="s">
        <v>6</v>
      </c>
      <c r="E11" s="34"/>
      <c r="F11" s="35">
        <f t="shared" si="0"/>
        <v>0</v>
      </c>
      <c r="G11" s="11"/>
    </row>
    <row r="12" spans="1:7" s="1" customFormat="1" ht="63.75">
      <c r="A12" s="31" t="s">
        <v>45</v>
      </c>
      <c r="B12" s="25" t="s">
        <v>56</v>
      </c>
      <c r="C12" s="32">
        <f>13*12</f>
        <v>156</v>
      </c>
      <c r="D12" s="33" t="s">
        <v>6</v>
      </c>
      <c r="E12" s="34"/>
      <c r="F12" s="35">
        <f t="shared" si="0"/>
        <v>0</v>
      </c>
      <c r="G12" s="11"/>
    </row>
    <row r="13" spans="1:7" s="1" customFormat="1" ht="51">
      <c r="A13" s="31" t="s">
        <v>46</v>
      </c>
      <c r="B13" s="25" t="s">
        <v>58</v>
      </c>
      <c r="C13" s="32">
        <f>12*13</f>
        <v>156</v>
      </c>
      <c r="D13" s="33" t="s">
        <v>6</v>
      </c>
      <c r="E13" s="34"/>
      <c r="F13" s="35">
        <f t="shared" si="0"/>
        <v>0</v>
      </c>
      <c r="G13" s="11"/>
    </row>
    <row r="14" spans="1:7" s="1" customFormat="1" ht="12.75">
      <c r="A14" s="30" t="s">
        <v>42</v>
      </c>
      <c r="B14" s="26" t="s">
        <v>60</v>
      </c>
      <c r="C14" s="36"/>
      <c r="D14" s="37"/>
      <c r="E14" s="38"/>
      <c r="F14" s="42"/>
      <c r="G14" s="11"/>
    </row>
    <row r="15" spans="1:7" s="1" customFormat="1" ht="89.25">
      <c r="A15" s="29" t="s">
        <v>47</v>
      </c>
      <c r="B15" s="25" t="s">
        <v>59</v>
      </c>
      <c r="C15" s="32">
        <v>1</v>
      </c>
      <c r="D15" s="33" t="s">
        <v>50</v>
      </c>
      <c r="E15" s="34"/>
      <c r="F15" s="35">
        <f t="shared" si="0"/>
        <v>0</v>
      </c>
      <c r="G15" s="11"/>
    </row>
    <row r="16" spans="1:7" s="1" customFormat="1" ht="12.75">
      <c r="A16" s="30" t="s">
        <v>48</v>
      </c>
      <c r="B16" s="26" t="s">
        <v>61</v>
      </c>
      <c r="C16" s="36"/>
      <c r="D16" s="37"/>
      <c r="E16" s="38"/>
      <c r="F16" s="42"/>
      <c r="G16" s="11"/>
    </row>
    <row r="17" spans="1:7" s="1" customFormat="1" ht="89.25">
      <c r="A17" s="29" t="s">
        <v>52</v>
      </c>
      <c r="B17" s="27" t="s">
        <v>63</v>
      </c>
      <c r="C17" s="39">
        <v>2</v>
      </c>
      <c r="D17" s="33" t="s">
        <v>49</v>
      </c>
      <c r="E17" s="34"/>
      <c r="F17" s="35">
        <f t="shared" si="0"/>
        <v>0</v>
      </c>
      <c r="G17" s="11"/>
    </row>
    <row r="18" spans="1:7" s="1" customFormat="1" ht="90" thickBot="1">
      <c r="A18" s="29" t="s">
        <v>53</v>
      </c>
      <c r="B18" s="27" t="s">
        <v>64</v>
      </c>
      <c r="C18" s="39">
        <v>2</v>
      </c>
      <c r="D18" s="33" t="s">
        <v>49</v>
      </c>
      <c r="E18" s="34"/>
      <c r="F18" s="35">
        <f t="shared" si="0"/>
        <v>0</v>
      </c>
      <c r="G18" s="11"/>
    </row>
    <row r="19" spans="1:7" s="1" customFormat="1" ht="13.5" thickBot="1">
      <c r="A19" s="13"/>
      <c r="B19" s="17" t="s">
        <v>5</v>
      </c>
      <c r="C19" s="14"/>
      <c r="D19" s="15"/>
      <c r="E19" s="16"/>
      <c r="F19" s="43">
        <f>SUM(F8:F18)</f>
        <v>0</v>
      </c>
      <c r="G19" s="11"/>
    </row>
    <row r="30" spans="1:7">
      <c r="C30" s="11"/>
    </row>
  </sheetData>
  <mergeCells count="3">
    <mergeCell ref="A2:F2"/>
    <mergeCell ref="A3:F3"/>
    <mergeCell ref="A4:F4"/>
  </mergeCells>
  <printOptions horizontalCentered="1"/>
  <pageMargins left="0.11811023622047245" right="0.11811023622047245" top="0.35433070866141736" bottom="0.35433070866141736" header="0.51181102362204722" footer="0.51181102362204722"/>
  <pageSetup paperSize="9" scale="60" firstPageNumber="0" orientation="portrait" r:id="rId1"/>
</worksheet>
</file>

<file path=xl/worksheets/sheet2.xml><?xml version="1.0" encoding="utf-8"?>
<worksheet xmlns="http://schemas.openxmlformats.org/spreadsheetml/2006/main" xmlns:r="http://schemas.openxmlformats.org/officeDocument/2006/relationships">
  <dimension ref="A1:B20"/>
  <sheetViews>
    <sheetView zoomScaleNormal="100" workbookViewId="0"/>
  </sheetViews>
  <sheetFormatPr defaultRowHeight="15"/>
  <cols>
    <col min="1" max="1" width="8.7109375"/>
    <col min="2" max="2" width="18.42578125"/>
    <col min="3" max="1025" width="8.7109375"/>
  </cols>
  <sheetData>
    <row r="1" spans="1:2" ht="15" customHeight="1">
      <c r="A1" t="s">
        <v>11</v>
      </c>
    </row>
    <row r="2" spans="1:2" ht="15" customHeight="1">
      <c r="A2" s="3" t="s">
        <v>12</v>
      </c>
      <c r="B2" s="3" t="s">
        <v>13</v>
      </c>
    </row>
    <row r="3" spans="1:2" ht="15" customHeight="1">
      <c r="A3" s="3" t="s">
        <v>7</v>
      </c>
      <c r="B3" s="3" t="s">
        <v>14</v>
      </c>
    </row>
    <row r="4" spans="1:2" ht="15" customHeight="1">
      <c r="A4" s="3" t="s">
        <v>6</v>
      </c>
      <c r="B4" s="3" t="s">
        <v>15</v>
      </c>
    </row>
    <row r="5" spans="1:2" ht="15" customHeight="1">
      <c r="A5" s="3" t="s">
        <v>8</v>
      </c>
      <c r="B5" s="3" t="s">
        <v>16</v>
      </c>
    </row>
    <row r="6" spans="1:2" ht="15" customHeight="1">
      <c r="A6" s="3" t="s">
        <v>9</v>
      </c>
      <c r="B6" s="3" t="s">
        <v>17</v>
      </c>
    </row>
    <row r="7" spans="1:2" ht="15" customHeight="1">
      <c r="A7" s="3" t="s">
        <v>18</v>
      </c>
      <c r="B7" s="3" t="s">
        <v>19</v>
      </c>
    </row>
    <row r="8" spans="1:2" ht="15" customHeight="1">
      <c r="A8" s="3" t="s">
        <v>20</v>
      </c>
      <c r="B8" s="3" t="s">
        <v>21</v>
      </c>
    </row>
    <row r="9" spans="1:2" ht="15" customHeight="1">
      <c r="A9" s="3" t="s">
        <v>22</v>
      </c>
      <c r="B9" s="3" t="s">
        <v>23</v>
      </c>
    </row>
    <row r="10" spans="1:2" ht="15" customHeight="1">
      <c r="A10" s="3" t="s">
        <v>24</v>
      </c>
      <c r="B10" s="3" t="s">
        <v>25</v>
      </c>
    </row>
    <row r="11" spans="1:2" ht="15" customHeight="1">
      <c r="A11" s="3" t="s">
        <v>26</v>
      </c>
      <c r="B11" s="3" t="s">
        <v>27</v>
      </c>
    </row>
    <row r="12" spans="1:2" ht="15" customHeight="1">
      <c r="A12" s="3" t="s">
        <v>10</v>
      </c>
      <c r="B12" s="3" t="s">
        <v>28</v>
      </c>
    </row>
    <row r="13" spans="1:2" ht="15" customHeight="1">
      <c r="A13" s="3" t="s">
        <v>29</v>
      </c>
      <c r="B13" s="3" t="s">
        <v>16</v>
      </c>
    </row>
    <row r="14" spans="1:2" ht="15" customHeight="1">
      <c r="A14" s="3" t="s">
        <v>30</v>
      </c>
      <c r="B14" s="3" t="s">
        <v>25</v>
      </c>
    </row>
    <row r="15" spans="1:2" ht="15" customHeight="1">
      <c r="A15" s="3" t="s">
        <v>31</v>
      </c>
      <c r="B15" s="3" t="s">
        <v>17</v>
      </c>
    </row>
    <row r="16" spans="1:2" ht="15" customHeight="1">
      <c r="A16" s="3" t="s">
        <v>32</v>
      </c>
      <c r="B16" s="3" t="s">
        <v>33</v>
      </c>
    </row>
    <row r="17" spans="1:2" ht="15" customHeight="1">
      <c r="A17" s="3" t="s">
        <v>34</v>
      </c>
      <c r="B17" s="3" t="s">
        <v>35</v>
      </c>
    </row>
    <row r="18" spans="1:2" ht="15" customHeight="1">
      <c r="A18" s="3" t="s">
        <v>36</v>
      </c>
      <c r="B18" s="3" t="s">
        <v>36</v>
      </c>
    </row>
    <row r="19" spans="1:2" ht="15" customHeight="1">
      <c r="A19" s="3" t="s">
        <v>37</v>
      </c>
      <c r="B19" s="3" t="s">
        <v>37</v>
      </c>
    </row>
    <row r="20" spans="1:2" ht="15" customHeight="1">
      <c r="A20" s="3" t="s">
        <v>38</v>
      </c>
      <c r="B20" s="3" t="s">
        <v>39</v>
      </c>
    </row>
  </sheetData>
  <pageMargins left="0.7" right="0.7" top="0.75" bottom="0.7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Folhas de cálculo</vt:lpstr>
      </vt:variant>
      <vt:variant>
        <vt:i4>2</vt:i4>
      </vt:variant>
      <vt:variant>
        <vt:lpstr>Intervalos com nome</vt:lpstr>
      </vt:variant>
      <vt:variant>
        <vt:i4>1</vt:i4>
      </vt:variant>
    </vt:vector>
  </HeadingPairs>
  <TitlesOfParts>
    <vt:vector size="3" baseType="lpstr">
      <vt:lpstr>medições</vt:lpstr>
      <vt:lpstr>Unidades</vt:lpstr>
      <vt:lpstr>medições!Área_de_Impressão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dlopes</dc:creator>
  <cp:lastModifiedBy>helia</cp:lastModifiedBy>
  <cp:revision>0</cp:revision>
  <cp:lastPrinted>2018-10-19T16:07:36Z</cp:lastPrinted>
  <dcterms:created xsi:type="dcterms:W3CDTF">2010-05-27T14:17:27Z</dcterms:created>
  <dcterms:modified xsi:type="dcterms:W3CDTF">2019-07-09T09:28:37Z</dcterms:modified>
</cp:coreProperties>
</file>