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05" yWindow="-105" windowWidth="25815" windowHeight="14160"/>
  </bookViews>
  <sheets>
    <sheet name="MQ VPC MONTE REAL" sheetId="1" r:id="rId1"/>
  </sheets>
  <definedNames>
    <definedName name="_xlnm.Print_Area" localSheetId="0">'MQ VPC MONTE REAL'!$A$3:$F$418</definedName>
    <definedName name="_xlnm.Print_Titles" localSheetId="0">'MQ VPC MONTE REAL'!$18:$18</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1"/>
  <c r="F22"/>
  <c r="F23"/>
  <c r="F24"/>
  <c r="F25"/>
  <c r="F26"/>
  <c r="F28"/>
  <c r="F29"/>
  <c r="F30"/>
  <c r="F31"/>
  <c r="F32"/>
  <c r="F33"/>
  <c r="F36"/>
  <c r="F37"/>
  <c r="F38"/>
  <c r="F39"/>
  <c r="F40"/>
  <c r="F41"/>
  <c r="F42"/>
  <c r="F43"/>
  <c r="F44"/>
  <c r="F45"/>
  <c r="F46"/>
  <c r="F47"/>
  <c r="F49"/>
  <c r="F50"/>
  <c r="F51"/>
  <c r="F52"/>
  <c r="F55"/>
  <c r="F56"/>
  <c r="F58"/>
  <c r="F59"/>
  <c r="F61"/>
  <c r="F62"/>
  <c r="F63"/>
  <c r="F64"/>
  <c r="F66"/>
  <c r="F67"/>
  <c r="F68"/>
  <c r="F69"/>
  <c r="F71"/>
  <c r="F72"/>
  <c r="F73"/>
  <c r="F74"/>
  <c r="F76"/>
  <c r="F77"/>
  <c r="F78"/>
  <c r="F79"/>
  <c r="F81"/>
  <c r="F82"/>
  <c r="F83"/>
  <c r="F85"/>
  <c r="F86"/>
  <c r="F87"/>
  <c r="F88"/>
  <c r="F90"/>
  <c r="F91"/>
  <c r="F92"/>
  <c r="F93"/>
  <c r="F95"/>
  <c r="F96"/>
  <c r="F97"/>
  <c r="F99"/>
  <c r="F100"/>
  <c r="F101"/>
  <c r="F103"/>
  <c r="F104"/>
  <c r="F108"/>
  <c r="F109"/>
  <c r="F110"/>
  <c r="F111"/>
  <c r="F112"/>
  <c r="F113"/>
  <c r="F115"/>
  <c r="F116"/>
  <c r="F117"/>
  <c r="F118"/>
  <c r="F119"/>
  <c r="F120"/>
  <c r="F121"/>
  <c r="F122"/>
  <c r="F123"/>
  <c r="F126"/>
  <c r="F128"/>
  <c r="F129"/>
  <c r="F130"/>
  <c r="F132"/>
  <c r="F133"/>
  <c r="F135"/>
  <c r="F136"/>
  <c r="F138"/>
  <c r="F139"/>
  <c r="F140"/>
  <c r="F141"/>
  <c r="F146"/>
  <c r="F147"/>
  <c r="F150"/>
  <c r="F151"/>
  <c r="F152"/>
  <c r="F153"/>
  <c r="F155"/>
  <c r="F156"/>
  <c r="F157"/>
  <c r="F158"/>
  <c r="F159"/>
  <c r="F161"/>
  <c r="F162"/>
  <c r="F163"/>
  <c r="F164"/>
  <c r="F165"/>
  <c r="F166"/>
  <c r="F170"/>
  <c r="F171"/>
  <c r="F172"/>
  <c r="F173"/>
  <c r="F175"/>
  <c r="F176"/>
  <c r="F177"/>
  <c r="F178"/>
  <c r="F179"/>
  <c r="F181"/>
  <c r="F182"/>
  <c r="F183"/>
  <c r="F185"/>
  <c r="F187"/>
  <c r="F188"/>
  <c r="F191"/>
  <c r="F192"/>
  <c r="F193"/>
  <c r="F194"/>
  <c r="F195"/>
  <c r="F196"/>
  <c r="F197"/>
  <c r="F199"/>
  <c r="F200"/>
  <c r="F201"/>
  <c r="F202"/>
  <c r="F203"/>
  <c r="F204"/>
  <c r="F205"/>
  <c r="F206"/>
  <c r="F207"/>
  <c r="F208"/>
  <c r="F209"/>
  <c r="F213"/>
  <c r="F214"/>
  <c r="F215"/>
  <c r="F216"/>
  <c r="F217"/>
  <c r="F220"/>
  <c r="F221"/>
  <c r="F223"/>
  <c r="F224"/>
  <c r="F226"/>
  <c r="F228"/>
  <c r="F230"/>
  <c r="F231"/>
  <c r="F233"/>
  <c r="F234"/>
  <c r="F236"/>
  <c r="F237"/>
  <c r="F239"/>
  <c r="F242"/>
  <c r="F243"/>
  <c r="F244"/>
  <c r="F245"/>
  <c r="F246"/>
  <c r="F247"/>
  <c r="F248"/>
  <c r="F251"/>
  <c r="F252"/>
  <c r="F253"/>
  <c r="F254"/>
  <c r="F255"/>
  <c r="F256"/>
  <c r="F257"/>
  <c r="F258"/>
  <c r="F260"/>
  <c r="F261"/>
  <c r="F266"/>
  <c r="F270"/>
  <c r="F274"/>
  <c r="F275"/>
  <c r="F277"/>
  <c r="F279"/>
  <c r="F280"/>
  <c r="F281"/>
  <c r="F282"/>
  <c r="F284"/>
  <c r="F285"/>
  <c r="F286"/>
  <c r="F289"/>
  <c r="F290"/>
  <c r="F292"/>
  <c r="F293"/>
  <c r="F294"/>
  <c r="F296"/>
  <c r="F298"/>
  <c r="F299"/>
  <c r="F301"/>
  <c r="F303"/>
  <c r="F305"/>
  <c r="F306"/>
  <c r="F307"/>
  <c r="F308"/>
  <c r="F311"/>
  <c r="F312"/>
  <c r="F314"/>
  <c r="F315"/>
  <c r="F316"/>
  <c r="F319"/>
  <c r="F322"/>
  <c r="F324"/>
  <c r="F325"/>
  <c r="F328"/>
  <c r="F330"/>
  <c r="F333"/>
  <c r="F335"/>
  <c r="F337"/>
  <c r="F338"/>
  <c r="F339"/>
  <c r="F341"/>
  <c r="F345"/>
  <c r="F346"/>
  <c r="F347"/>
  <c r="F350"/>
  <c r="F351"/>
  <c r="F352"/>
  <c r="F355"/>
  <c r="F356"/>
  <c r="F357"/>
  <c r="F358"/>
  <c r="F359"/>
  <c r="F360"/>
  <c r="F361"/>
  <c r="F362"/>
  <c r="F363"/>
  <c r="F365"/>
  <c r="F366"/>
  <c r="F367"/>
  <c r="F368"/>
  <c r="F369"/>
  <c r="F370"/>
  <c r="F373"/>
  <c r="F374"/>
  <c r="F376"/>
  <c r="F378"/>
  <c r="F379"/>
  <c r="F380"/>
  <c r="F381"/>
  <c r="F382"/>
  <c r="F385"/>
  <c r="F386"/>
  <c r="F387"/>
  <c r="F388"/>
  <c r="F389"/>
  <c r="F390"/>
  <c r="F391"/>
  <c r="F392"/>
  <c r="F393"/>
  <c r="F394"/>
  <c r="F395"/>
  <c r="F396"/>
  <c r="F397"/>
  <c r="F398"/>
  <c r="F399"/>
  <c r="F400"/>
  <c r="F401"/>
  <c r="F404"/>
  <c r="F405"/>
  <c r="F406"/>
  <c r="F408"/>
  <c r="F411" l="1"/>
  <c r="F20" l="1"/>
</calcChain>
</file>

<file path=xl/sharedStrings.xml><?xml version="1.0" encoding="utf-8"?>
<sst xmlns="http://schemas.openxmlformats.org/spreadsheetml/2006/main" count="1070" uniqueCount="759">
  <si>
    <t>DESIGNAÇÃO DOS TRABALHOS</t>
  </si>
  <si>
    <t>UNI.</t>
  </si>
  <si>
    <t>QUANT.</t>
  </si>
  <si>
    <t>VALOR UNIT.</t>
  </si>
  <si>
    <t>VALOR  TOTAL</t>
  </si>
  <si>
    <t>TRABALHOS PREPARATÓRIOS</t>
  </si>
  <si>
    <t>1.</t>
  </si>
  <si>
    <t>1.1</t>
  </si>
  <si>
    <t>2.</t>
  </si>
  <si>
    <t>un</t>
  </si>
  <si>
    <r>
      <t>m</t>
    </r>
    <r>
      <rPr>
        <vertAlign val="superscript"/>
        <sz val="8"/>
        <color theme="1"/>
        <rFont val="Arial"/>
        <family val="2"/>
      </rPr>
      <t>2</t>
    </r>
  </si>
  <si>
    <t>3.</t>
  </si>
  <si>
    <t>MOVIMENTAÇÃO DE TERRAS</t>
  </si>
  <si>
    <t>ml</t>
  </si>
  <si>
    <t>m³</t>
  </si>
  <si>
    <r>
      <t>m</t>
    </r>
    <r>
      <rPr>
        <vertAlign val="superscript"/>
        <sz val="8"/>
        <rFont val="Arial"/>
        <family val="2"/>
      </rPr>
      <t>2</t>
    </r>
  </si>
  <si>
    <r>
      <rPr>
        <b/>
        <sz val="8"/>
        <color theme="1" tint="0.34998626667073579"/>
        <rFont val="Arial"/>
        <family val="2"/>
      </rPr>
      <t>1)</t>
    </r>
    <r>
      <rPr>
        <sz val="8"/>
        <color theme="1" tint="0.34998626667073579"/>
        <rFont val="Arial"/>
        <family val="2"/>
      </rPr>
      <t xml:space="preserve"> As eventuais referências a marcas têm um título meramente indicativo de qualidade pretendida, devendo entender-se associadas ao termo "ou equivalente de qualidade não inferior" (E.Q.N.I.)       </t>
    </r>
    <r>
      <rPr>
        <b/>
        <sz val="8"/>
        <color theme="1" tint="0.34998626667073579"/>
        <rFont val="Arial"/>
        <family val="2"/>
      </rPr>
      <t/>
    </r>
  </si>
  <si>
    <r>
      <rPr>
        <b/>
        <sz val="8"/>
        <color theme="1" tint="0.34998626667073579"/>
        <rFont val="Arial"/>
        <family val="2"/>
      </rPr>
      <t>2)</t>
    </r>
    <r>
      <rPr>
        <sz val="8"/>
        <color theme="1" tint="0.34998626667073579"/>
        <rFont val="Arial"/>
        <family val="2"/>
      </rPr>
      <t xml:space="preserve"> Em todos os artigos que constam deste Mapa de Quantidades, consideram-se incluídos nos preços unitários a apresentar, a totalidade dos trabalhos de apoio de construção civil e outros preparatórios e complementares, de modo a garantir o perfeito funcionamento das instalações respectivas. Devem ainda incluir nos preços unitários os respectivos ensaios, vistorias e certificações, nos termos das normas e regulamentação aplicável.       </t>
    </r>
  </si>
  <si>
    <r>
      <rPr>
        <b/>
        <sz val="8"/>
        <color theme="1" tint="0.34998626667073579"/>
        <rFont val="Arial"/>
        <family val="2"/>
      </rPr>
      <t>3)</t>
    </r>
    <r>
      <rPr>
        <sz val="8"/>
        <color theme="1" tint="0.34998626667073579"/>
        <rFont val="Arial"/>
        <family val="2"/>
      </rPr>
      <t xml:space="preserve"> Todas as quantidades de trabalho deste projecto referem-se a áreas planificadas, que resultam da projecção horizontal dos planos e taludes representados em projecto, não conferindo direito a erros e omissões o diferencial relativamente à área real.</t>
    </r>
  </si>
  <si>
    <r>
      <rPr>
        <b/>
        <sz val="8"/>
        <color theme="1" tint="0.34998626667073579"/>
        <rFont val="Arial"/>
        <family val="2"/>
      </rPr>
      <t>4)</t>
    </r>
    <r>
      <rPr>
        <sz val="8"/>
        <color theme="1" tint="0.34998626667073579"/>
        <rFont val="Arial"/>
        <family val="2"/>
      </rPr>
      <t xml:space="preserve"> Valores sem IVA devendo este ser adicionado à taxa legal em vigor</t>
    </r>
  </si>
  <si>
    <t>MUNICÍPIO DE LEIRIA</t>
  </si>
  <si>
    <t>1.2</t>
  </si>
  <si>
    <t>1.3</t>
  </si>
  <si>
    <t>1.4</t>
  </si>
  <si>
    <t>1.5</t>
  </si>
  <si>
    <t>vg</t>
  </si>
  <si>
    <t>Tubagem</t>
  </si>
  <si>
    <t>Tubo PEAD 32 mm 1" - 10 bar</t>
  </si>
  <si>
    <t>Acessórios de canalização</t>
  </si>
  <si>
    <t>Acessórios elétricos</t>
  </si>
  <si>
    <t xml:space="preserve">Sensor de chuva série RSD-BEX </t>
  </si>
  <si>
    <t>Cabo elétrico 5 condutores, 0,75mm</t>
  </si>
  <si>
    <t>Para o cálculo de dimensionamento do sistema de rega, considera-se que a pressão de funcionamento mínima à saída do grupo contador é de 2,5bar e o caudal debitado é de 7m³/h.</t>
  </si>
  <si>
    <t xml:space="preserve">Fornecimento e colocação de sistema de rega, tudo aplicado de acordo com as indicações do fornecedor, assim como todos os trabalhos e materiais necessários à sua perfeita execução. Todos os materiais propostos são da "GUSTAVO CUDELL" podendo, no entanto, ser substituídos por outras marcas desde que sejam garantidos materiais "equivalentes de qualidade não inferior" (E.Q.N.I.).   </t>
  </si>
  <si>
    <t xml:space="preserve">Electroválvula PGV-100 (1") com solenoide 24V </t>
  </si>
  <si>
    <t xml:space="preserve">Electroválvula PGV-201 (2") com solenoide 24V </t>
  </si>
  <si>
    <t>Filtro de rega (2") 120 mesh cartucho inox</t>
  </si>
  <si>
    <t>Filtro de rega (1") 120 mesh cartucho inox</t>
  </si>
  <si>
    <t>Programador exterior série I-core 601, 120v (6 estações)</t>
  </si>
  <si>
    <t>Transformador  para I-core</t>
  </si>
  <si>
    <t>Alagador de raízes RWS-BGX (1/2'') 91,4cm de comprimento, com brotador pré-instalado série 1401 Q= 0,15m³/h PFmin = 1,5 bar. Deverá ser instalado envolvido em manta geotêxtil.</t>
  </si>
  <si>
    <t>Abertura e tapamento de valas</t>
  </si>
  <si>
    <t>Fornecimento e instalação de tubagens em Polietileno de alta densidade (PEAD) com resistência de pressão nominal mínima de 10bar , incluindo todos os acessórios de ligação por aperto exterior (curvas, tês, tomadas de carga, reduções, juntas rápidas, acessórios, etc.) executadas de acordo com as peças desenhadas e as indicações do fornecedor.</t>
  </si>
  <si>
    <t>Tubo gota-a-gota 16mm castanho autocompensante 33cm 2,3 l/h, incluindo fixação com estacas invertidas para tubo de 16mm, distribuídas à razão de 1 estaca / metro.</t>
  </si>
  <si>
    <t>Fornecimento e execução de almofada de envolvimento da tubagem, em areia ou pó de pedra, em duas camadas uniformes com 0,10m de espessura cada, incluindo compactação e regularização do fundo para assentamento das tubagens, tudo obedecendo a todas as especificações do Caderno de Encargos e desenhos de pormenor.</t>
  </si>
  <si>
    <t>Tubo PEAD 63 mm 2" - 10 bar</t>
  </si>
  <si>
    <t>Negativo tubo corrugado Ø125mm</t>
  </si>
  <si>
    <r>
      <t xml:space="preserve">Cabo elétrico 3 condutores, 0,75mm, entubado em negativo de tubo corrugado </t>
    </r>
    <r>
      <rPr>
        <sz val="8"/>
        <rFont val="Calibri"/>
        <family val="2"/>
      </rPr>
      <t>Ø 63mm</t>
    </r>
  </si>
  <si>
    <t>1.6</t>
  </si>
  <si>
    <t>Pavimento betuminoso</t>
  </si>
  <si>
    <t>4.</t>
  </si>
  <si>
    <t>4.1</t>
  </si>
  <si>
    <t>4.2</t>
  </si>
  <si>
    <t>4.3</t>
  </si>
  <si>
    <t>4.4</t>
  </si>
  <si>
    <r>
      <rPr>
        <b/>
        <sz val="8"/>
        <rFont val="Arial"/>
        <family val="2"/>
      </rPr>
      <t xml:space="preserve">Sub-base em material granular britado de granulometria extensa </t>
    </r>
    <r>
      <rPr>
        <sz val="8"/>
        <rFont val="Arial"/>
        <family val="2"/>
      </rPr>
      <t>e compactação a 95% do Proctor Modificado com meios mecânicos, numa camada de 20 cm de espessura. Tudo de acordo com o projecto e obedecendo a todas as especificações do Caderno de Encargos</t>
    </r>
  </si>
  <si>
    <r>
      <t xml:space="preserve">Fornecimento e execução de </t>
    </r>
    <r>
      <rPr>
        <b/>
        <sz val="8"/>
        <rFont val="Arial"/>
        <family val="2"/>
      </rPr>
      <t>pavimento em calçada de calcário vidraço branco, cubos de 11x11cm</t>
    </r>
    <r>
      <rPr>
        <sz val="8"/>
        <rFont val="Arial"/>
        <family val="2"/>
      </rPr>
      <t>,através de calcetamento incluindo compactação e todos os trabalhos e materiais complementares. Tudo realizado de acordo com os desenhos de pormenor e obedecendo a todas as especificações do Caderno de Encargos</t>
    </r>
  </si>
  <si>
    <r>
      <t>m</t>
    </r>
    <r>
      <rPr>
        <vertAlign val="superscript"/>
        <sz val="8"/>
        <rFont val="Arial"/>
        <family val="2"/>
      </rPr>
      <t>3</t>
    </r>
  </si>
  <si>
    <r>
      <t xml:space="preserve">Abate de todas as árvores e arbustos </t>
    </r>
    <r>
      <rPr>
        <sz val="8"/>
        <rFont val="Arial"/>
        <family val="2"/>
      </rPr>
      <t>existentes (incluindo as que não se encontrem indicados nas peças desenhadas, devendo ser sinalizadas em obra) na área de intervenção salvo as indicadas no Plano de plantações como Árvore a manter. A eliminação deste material vegetal deverá ser realizado com recurso a meios adequados, que permitam o corte  controlado de toda a planta incluindo a remoção de raizes, limpeza da cova, carga, transporte e descarga dos produtos a operador de RCD.</t>
    </r>
  </si>
  <si>
    <r>
      <t>Fornecimento e execução de</t>
    </r>
    <r>
      <rPr>
        <b/>
        <sz val="8"/>
        <rFont val="Arial"/>
        <family val="2"/>
      </rPr>
      <t xml:space="preserve"> base em betonilha armada com malhasol</t>
    </r>
    <r>
      <rPr>
        <sz val="8"/>
        <rFont val="Arial"/>
        <family val="2"/>
      </rPr>
      <t>, numa camada de 0,10m, incluindo todos os trabalhos e materiais complementares. Tudo de acordo com o projecto e obedecendo a todas as especificações do Caderno de Encargos</t>
    </r>
  </si>
  <si>
    <r>
      <t xml:space="preserve">Fornecimento e execução de </t>
    </r>
    <r>
      <rPr>
        <b/>
        <sz val="8"/>
        <rFont val="Arial"/>
        <family val="2"/>
      </rPr>
      <t>pavimento em calçada de calcário vidraço branco, cubos de 6x6cm</t>
    </r>
    <r>
      <rPr>
        <sz val="8"/>
        <rFont val="Arial"/>
        <family val="2"/>
      </rPr>
      <t>,através de calcetamento incluindo compactação e todos os trabalhos e materiais complementares. Tudo realizado de acordo com os desenhos de pormenor e obedecendo a todas as especificações do Caderno de Encargos</t>
    </r>
  </si>
  <si>
    <r>
      <rPr>
        <b/>
        <sz val="8"/>
        <rFont val="Arial"/>
        <family val="2"/>
      </rPr>
      <t xml:space="preserve">Sub-base em material granular britado de granulometria extensa </t>
    </r>
    <r>
      <rPr>
        <sz val="8"/>
        <rFont val="Arial"/>
        <family val="2"/>
      </rPr>
      <t>e compactação a 95% do Proctor Modificado com meios mecânicos, numa camada de 15 cm de espessura. Tudo de acordo com o projecto e obedecendo a todas as especificações do Caderno de Encargos</t>
    </r>
  </si>
  <si>
    <r>
      <t>Fornecimento e aplicação de m</t>
    </r>
    <r>
      <rPr>
        <b/>
        <sz val="8"/>
        <rFont val="Arial"/>
        <family val="2"/>
      </rPr>
      <t xml:space="preserve">anta Geotêxtil </t>
    </r>
    <r>
      <rPr>
        <sz val="8"/>
        <rFont val="Arial"/>
        <family val="2"/>
      </rPr>
      <t>de 200gr/m</t>
    </r>
    <r>
      <rPr>
        <sz val="8"/>
        <rFont val="Calibri"/>
        <family val="2"/>
      </rPr>
      <t>²,</t>
    </r>
    <r>
      <rPr>
        <sz val="8"/>
        <rFont val="Arial"/>
        <family val="2"/>
      </rPr>
      <t xml:space="preserve"> incluindo todos os trabalhos e materiais complementares. Tudo de acordo com o projecto e obedecendo a todas as especificações do Caderno de Encargos</t>
    </r>
  </si>
  <si>
    <r>
      <t xml:space="preserve">Fornecimento e execução de </t>
    </r>
    <r>
      <rPr>
        <b/>
        <sz val="8"/>
        <rFont val="Arial"/>
        <family val="2"/>
      </rPr>
      <t>almofada em pó de pedra</t>
    </r>
    <r>
      <rPr>
        <sz val="8"/>
        <rFont val="Arial"/>
        <family val="2"/>
      </rPr>
      <t xml:space="preserve"> para assentamento de calçada miúda, com uma espessura média de 5cm e fechamento de juntas de calçada, com mistura de areia e cimento ao traço 1:3, calcetamento, compactação e incluindo todos os trabalhos e materiais complementares. Tudo de acordo com o projecto e obedecendo a todas as especificações do Caderno de Encargos</t>
    </r>
  </si>
  <si>
    <r>
      <t>Fornecimento e execução de b</t>
    </r>
    <r>
      <rPr>
        <b/>
        <sz val="8"/>
        <rFont val="Arial"/>
        <family val="2"/>
      </rPr>
      <t xml:space="preserve">ase em betão C25/30 </t>
    </r>
    <r>
      <rPr>
        <sz val="8"/>
        <rFont val="Arial"/>
        <family val="2"/>
      </rPr>
      <t>reforçado com fibras, numa camada com a espessura de 0.20m após compactação, incluindo malhasol nervurada CQ80, todos os trabalhos e materiais complementares. Tudo de acordo com o projecto e obedecendo a todas as especificações do Caderno de Encargos</t>
    </r>
  </si>
  <si>
    <t>Pavimento de alerta táctil</t>
  </si>
  <si>
    <t>Pavimento terraway</t>
  </si>
  <si>
    <t>Lancis</t>
  </si>
  <si>
    <r>
      <t xml:space="preserve">Fornecimento e execução de </t>
    </r>
    <r>
      <rPr>
        <b/>
        <sz val="8"/>
        <rFont val="Arial"/>
        <family val="2"/>
      </rPr>
      <t xml:space="preserve">pavimento em Laje de pedra calcário vidraço branco </t>
    </r>
    <r>
      <rPr>
        <sz val="8"/>
        <rFont val="Arial"/>
        <family val="2"/>
      </rPr>
      <t>peças 0,10x0,40x0,80m, coladas sobre base de betão armado, incluindo desempeno perfeito das superfícies e fechamento das juntas  com mistura de areia e cimento branco ao traço 1:3, todos os trabalhos e materiais complementares. Tudo realizado de acordo com os desenhos de pormenor e obedecendo a todas as especificações do Caderno de Encargos</t>
    </r>
  </si>
  <si>
    <r>
      <t xml:space="preserve">Fornecimento e execução de </t>
    </r>
    <r>
      <rPr>
        <b/>
        <sz val="8"/>
        <rFont val="Arial"/>
        <family val="2"/>
      </rPr>
      <t xml:space="preserve">pavimento em Laje de pedra calcário vidraço branco </t>
    </r>
    <r>
      <rPr>
        <sz val="8"/>
        <rFont val="Arial"/>
        <family val="2"/>
      </rPr>
      <t>peças 0,10x0,40x0,80m, coladas sobre base de betonilha armada, incluindo desempeno perfeito das superfícies e fechamento das juntas  com mistura de areia e cimento branco ao traço 1:3, todos os trabalhos e materiais complementares. Tudo realizado de acordo com os desenhos de pormenor e obedecendo a todas as especificações do Caderno de Encargos</t>
    </r>
  </si>
  <si>
    <t>4.1.1</t>
  </si>
  <si>
    <t>4.1.2</t>
  </si>
  <si>
    <t>4.2.1</t>
  </si>
  <si>
    <t>4.3.1</t>
  </si>
  <si>
    <t>4.3.2</t>
  </si>
  <si>
    <t>4.3.3</t>
  </si>
  <si>
    <t>4.3.4</t>
  </si>
  <si>
    <t>4.4.1</t>
  </si>
  <si>
    <t>4.4.2</t>
  </si>
  <si>
    <t>4.4.3</t>
  </si>
  <si>
    <t>4.4.4</t>
  </si>
  <si>
    <t>4.5</t>
  </si>
  <si>
    <t>4.5.1</t>
  </si>
  <si>
    <t>4.5.2</t>
  </si>
  <si>
    <t>4.5.3</t>
  </si>
  <si>
    <t>4.5.4</t>
  </si>
  <si>
    <t>4.6</t>
  </si>
  <si>
    <t>4.6.1</t>
  </si>
  <si>
    <t>4.6.2</t>
  </si>
  <si>
    <t>4.6.3</t>
  </si>
  <si>
    <t>4.7</t>
  </si>
  <si>
    <t>4.7.2</t>
  </si>
  <si>
    <t>4.7.3</t>
  </si>
  <si>
    <t>4.8</t>
  </si>
  <si>
    <t>4.8.1</t>
  </si>
  <si>
    <t>4.8.2</t>
  </si>
  <si>
    <t>4.8.3</t>
  </si>
  <si>
    <t>4.10</t>
  </si>
  <si>
    <t>4.10.1</t>
  </si>
  <si>
    <t>4.10.2</t>
  </si>
  <si>
    <t>4.10.3</t>
  </si>
  <si>
    <t>4.11</t>
  </si>
  <si>
    <t>Marcas rodoviárias e sinalização horizontal</t>
  </si>
  <si>
    <t>REDE PÚBLICA DE INFRAESTRUTURAS ELÉTRICAS</t>
  </si>
  <si>
    <t>REDE PÚBLICA DE INFRAESTRUTURAS DE TELECOMUNICAÇÕES</t>
  </si>
  <si>
    <t>Equipamento e sinalização de segurança</t>
  </si>
  <si>
    <t>Mobiliário urbano</t>
  </si>
  <si>
    <r>
      <t xml:space="preserve">Fornecimento e colocação de </t>
    </r>
    <r>
      <rPr>
        <b/>
        <sz val="8"/>
        <rFont val="Arial"/>
        <family val="2"/>
      </rPr>
      <t>balizador fixo</t>
    </r>
    <r>
      <rPr>
        <sz val="8"/>
        <rFont val="Arial"/>
        <family val="2"/>
      </rPr>
      <t>,</t>
    </r>
    <r>
      <rPr>
        <b/>
        <sz val="8"/>
        <rFont val="Arial"/>
        <family val="2"/>
      </rPr>
      <t xml:space="preserve"> </t>
    </r>
    <r>
      <rPr>
        <sz val="8"/>
        <rFont val="Arial"/>
        <family val="2"/>
      </rPr>
      <t>do tipo LI LISBOA, da veco urban design, ou EQNI, Ø90 x 1000mm, pintado à cor RAL DESIGN 040 40 10, fixo com maciço de betão C20/25, encastrado 0,25m abaixo da cota de pavimento, incluindo todos os trabalhos e materiais necessários à sua perfeita colocação e obedecendo a todas as especificações do Caderno de Encargos.</t>
    </r>
  </si>
  <si>
    <r>
      <t xml:space="preserve">Fornecimento e colocação de </t>
    </r>
    <r>
      <rPr>
        <b/>
        <sz val="8"/>
        <rFont val="Arial"/>
        <family val="2"/>
      </rPr>
      <t xml:space="preserve">estacionamento para bicicletas, </t>
    </r>
    <r>
      <rPr>
        <sz val="8"/>
        <rFont val="Arial"/>
        <family val="2"/>
      </rPr>
      <t>triângulo 4 módulos da Larus ou EQNI, pintado à cor RAL 7016, incluindo fixação por aparafusamento, todos os trabalhos e materiais necessários à sua perfeita colocação e obedecendo a todas as especificações do Caderno de Encargos.</t>
    </r>
  </si>
  <si>
    <r>
      <t xml:space="preserve">Fornecimento e colocação de </t>
    </r>
    <r>
      <rPr>
        <b/>
        <sz val="8"/>
        <rFont val="Arial"/>
        <family val="2"/>
      </rPr>
      <t xml:space="preserve">papeleira, tulip P1 </t>
    </r>
    <r>
      <rPr>
        <sz val="8"/>
        <rFont val="Arial"/>
        <family val="2"/>
      </rPr>
      <t>da Ieta Design, ou EQNI,  pintado à cor RAL 7016, fixa com maciço de betão C20/25, incluindo todos os trabalhos e materiais necessários à sua perfeita colocação e obedecendo a todas as especificações do Caderno de Encargos.</t>
    </r>
  </si>
  <si>
    <r>
      <t xml:space="preserve">Fornecimento e colocação de </t>
    </r>
    <r>
      <rPr>
        <b/>
        <sz val="8"/>
        <rFont val="Arial"/>
        <family val="2"/>
      </rPr>
      <t>floreira rectângular MÓDULO1.1</t>
    </r>
    <r>
      <rPr>
        <sz val="8"/>
        <rFont val="Arial"/>
        <family val="2"/>
      </rPr>
      <t>,</t>
    </r>
    <r>
      <rPr>
        <b/>
        <sz val="8"/>
        <rFont val="Arial"/>
        <family val="2"/>
      </rPr>
      <t xml:space="preserve"> </t>
    </r>
    <r>
      <rPr>
        <sz val="8"/>
        <rFont val="Arial"/>
        <family val="2"/>
      </rPr>
      <t>em chapa quinada 3mm espessura, dimensão 2x0,3x0,88m, de acordo com as peças desenhadas, metalização segundo EN ISSO 2063 com zinco e pintura sobre metalização segundo EN ISSO 12944, para categoria de corrosividade C5 para alta durabilidade, esquema da Hempel (i. Epoxídico BS - 2x HEMPADUR MASTIC 45880 – 260 microns; ii. Poliuretano BS - 1x HEMPATHANE HS 55610 60 EFS – 60 microns) à cor RAL DESIGN 040 40 10, encastrada 0,13m no pavimento, incluindo nivelamento, fixação entre módulos e fechamento de juntas de união com cola e veda, todos os trabalhos e materiais necessários à sua perfeita colocação e obedecendo a todas as especificações do Caderno de Encargos.</t>
    </r>
  </si>
  <si>
    <r>
      <t xml:space="preserve">Fornecimento e colocação de </t>
    </r>
    <r>
      <rPr>
        <b/>
        <sz val="8"/>
        <rFont val="Arial"/>
        <family val="2"/>
      </rPr>
      <t>floreira rectângular MÓDULO1.2</t>
    </r>
    <r>
      <rPr>
        <sz val="8"/>
        <rFont val="Arial"/>
        <family val="2"/>
      </rPr>
      <t>,</t>
    </r>
    <r>
      <rPr>
        <b/>
        <sz val="8"/>
        <rFont val="Arial"/>
        <family val="2"/>
      </rPr>
      <t xml:space="preserve"> </t>
    </r>
    <r>
      <rPr>
        <sz val="8"/>
        <rFont val="Arial"/>
        <family val="2"/>
      </rPr>
      <t>em chapa quinada 3mm espessura, dimensão 2x0,3x0,88m, de acordo com as peças desenhadas, metalização segundo EN ISSO 2063 com zinco e pintura sobre metalização segundo EN ISSO 12944, para categoria de corrosividade C5 para alta durabilidade, esquema da Hempel (i. Epoxídico BS - 2x HEMPADUR MASTIC 45880 – 260 microns; ii. Poliuretano BS - 1x HEMPATHANE HS 55610 60 EFS – 60 microns) à cor RAL DESIGN 040 40 10, encastrada 0,13m no pavimento, incluindo nivelamento, fixação entre módulos e fechamento de juntas de união com cola e veda, todos os trabalhos e materiais necessários à sua perfeita colocação e obedecendo a todas as especificações do Caderno de Encargos.</t>
    </r>
  </si>
  <si>
    <r>
      <t xml:space="preserve">Fornecimento e colocação de </t>
    </r>
    <r>
      <rPr>
        <b/>
        <sz val="8"/>
        <rFont val="Arial"/>
        <family val="2"/>
      </rPr>
      <t>floreira rectângular MÓDULO1.3</t>
    </r>
    <r>
      <rPr>
        <sz val="8"/>
        <rFont val="Arial"/>
        <family val="2"/>
      </rPr>
      <t>,</t>
    </r>
    <r>
      <rPr>
        <b/>
        <sz val="8"/>
        <rFont val="Arial"/>
        <family val="2"/>
      </rPr>
      <t xml:space="preserve"> </t>
    </r>
    <r>
      <rPr>
        <sz val="8"/>
        <rFont val="Arial"/>
        <family val="2"/>
      </rPr>
      <t>em chapa quinada 3mm espessura, dimensão 2x0,3x0,88m, de acordo com as peças desenhadas, metalização segundo EN ISSO 2063 com zinco e pintura sobre metalização segundo EN ISSO 12944, para categoria de corrosividade C5 para alta durabilidade, esquema da Hempel (i. Epoxídico BS - 2x HEMPADUR MASTIC 45880 – 260 microns; ii. Poliuretano BS - 1x HEMPATHANE HS 55610 60 EFS – 60 microns) à cor RAL DESIGN 040 40 10, encastrada 0,13m no pavimento, incluindo nivelamento, fixação entre módulos e fechamento de juntas de união com cola e veda, todos os trabalhos e materiais necessários à sua perfeita colocação e obedecendo a todas as especificações do Caderno de Encargos.</t>
    </r>
  </si>
  <si>
    <t xml:space="preserve">Fornecimento e colocação de terra vegetal, numa camada com espessura média de 0,78m, nas floreiras plantadas com arbustos, conforme peças desenhadas, incluindo carga, transporte, descarga, espalhamento, despedrega e nivelamento da superfície a plantar, todos os trabalhos necessários à sua perfeita execução. </t>
  </si>
  <si>
    <t>Colocação de tela anti-infestantes, com permeabilidade à água ao ar e aos nutrientes, químicamente inerte e estável tanto a solos ácidos como alcalinos e resistente aos raios UV, incluindo preparação do solo fértil da floreira, sobreposições, elementos de ancoragem de fixação da tela,  todos os materiais e trabalhos necessários à boa execução da obra.</t>
  </si>
  <si>
    <t xml:space="preserve">Fornecimento e espalhamento de camada uniforme de 5 cm de casca de pinheiro maturada, com granulometria extensa de 2/6 cm, em todas as floreiras plantadas com arbustos, incluindo todos os trabalhos e materiais necessários à sua perfeita execução. </t>
  </si>
  <si>
    <t>Trabalhos preparatórios dos espaços plantados</t>
  </si>
  <si>
    <t>Plantações arbustos em floreiras</t>
  </si>
  <si>
    <t>Plantações árvores</t>
  </si>
  <si>
    <r>
      <t xml:space="preserve">Fornecimento execução de </t>
    </r>
    <r>
      <rPr>
        <b/>
        <sz val="8"/>
        <rFont val="Arial"/>
        <family val="2"/>
      </rPr>
      <t>pavimento de drenante "Terraway"</t>
    </r>
    <r>
      <rPr>
        <sz val="8"/>
        <rFont val="Arial"/>
        <family val="2"/>
      </rPr>
      <t>, nas caldeiras das árvores da Praça da Hortências, numa camada de 0,025m, de agregado de inertes (seixo rolado granulometria 2-5mm) com resina bicomponente na dosagem 4kg/m2, tudo conforme os dados do fabricante e fornecedor de modo a garantir uma capacidade de escoamento de 10m3/s, tudo de acordo com o projecto e obedecendo a todas as especificações do Caderno de Encargos</t>
    </r>
  </si>
  <si>
    <r>
      <rPr>
        <b/>
        <sz val="8"/>
        <rFont val="Arial"/>
        <family val="2"/>
      </rPr>
      <t>Base em material granular brita 3</t>
    </r>
    <r>
      <rPr>
        <sz val="8"/>
        <rFont val="Arial"/>
        <family val="2"/>
      </rPr>
      <t>,</t>
    </r>
    <r>
      <rPr>
        <b/>
        <sz val="8"/>
        <rFont val="Arial"/>
        <family val="2"/>
      </rPr>
      <t xml:space="preserve">  </t>
    </r>
    <r>
      <rPr>
        <sz val="8"/>
        <rFont val="Arial"/>
        <family val="2"/>
      </rPr>
      <t>granulometria extensa de 2-32mm e compactação a 95% do Proctor Modificado com meios mecânicos, numa camada de 15 cm de espessura. Tudo de acordo com o projecto e obedecendo a todas as especificações do Caderno de Encargos</t>
    </r>
  </si>
  <si>
    <r>
      <rPr>
        <b/>
        <sz val="8"/>
        <rFont val="Arial"/>
        <family val="2"/>
      </rPr>
      <t>Escavação</t>
    </r>
    <r>
      <rPr>
        <sz val="8"/>
        <rFont val="Arial"/>
        <family val="2"/>
      </rPr>
      <t xml:space="preserve"> em terreno de qualquer natureza de modo a executar </t>
    </r>
    <r>
      <rPr>
        <b/>
        <sz val="8"/>
        <rFont val="Arial"/>
        <family val="2"/>
      </rPr>
      <t>cova para plantação de árvores</t>
    </r>
    <r>
      <rPr>
        <sz val="8"/>
        <rFont val="Arial"/>
        <family val="2"/>
      </rPr>
      <t>, concordante com as cotas de projecto, com volume mínimo de 1,5m</t>
    </r>
    <r>
      <rPr>
        <sz val="8"/>
        <rFont val="Calibri"/>
        <family val="2"/>
      </rPr>
      <t>³</t>
    </r>
    <r>
      <rPr>
        <sz val="8"/>
        <rFont val="Arial"/>
        <family val="2"/>
      </rPr>
      <t>, de acordo com as peças desenhadas e o Plano de Prevenção e Gestão dos Resíduos de Construção e Demolição, incluindo entivação quando necessária, escariação do fundo e laterais da cova, baldeamento, carga, transporte e descarga a vazadouro, salvaguardando-se a hipótese de interesse por parte do dono de obra em reutilizar alguns destes materiais que, nesse caso, deverão ser descarregados em depósito situado a uma distância até 3 km, todos os trabalhos e materiais necessários à sua perfeita execução, tudo obedecendo às especificações do Caderno de Encargos.</t>
    </r>
  </si>
  <si>
    <r>
      <t>Fornecimento e colocação de terra vegetal, num volume mínimo de 1,5m</t>
    </r>
    <r>
      <rPr>
        <sz val="8"/>
        <rFont val="Calibri"/>
        <family val="2"/>
      </rPr>
      <t>³</t>
    </r>
    <r>
      <rPr>
        <sz val="8"/>
        <rFont val="Arial"/>
        <family val="2"/>
      </rPr>
      <t xml:space="preserve">, nas covas de plantação de árvores, conforme peças desenhadas, incluindo carga, transporte, descarga, espalhamento, despedrega e nivelamento da superfície a plantar, todos os trabalhos necessários à sua perfeita execução. </t>
    </r>
  </si>
  <si>
    <t xml:space="preserve">Fornecimento e colocação de camada de fertilizante numa camada de 0,20m constituída por composto de plantação constituído por 15 Kg de matéria orgânica/m3 e 300g/m3 de adubo tipo 'OSMOCOTE 14:14:14', ou equivalente,  todos os trabalhos e materiais necessários à sua perfeita execução. </t>
  </si>
  <si>
    <r>
      <rPr>
        <i/>
        <sz val="8"/>
        <rFont val="Arial"/>
        <family val="2"/>
      </rPr>
      <t>Betula alba</t>
    </r>
    <r>
      <rPr>
        <sz val="8"/>
        <rFont val="Arial"/>
        <family val="2"/>
      </rPr>
      <t xml:space="preserve"> (Bétula-branca) - PAP 16/18</t>
    </r>
  </si>
  <si>
    <r>
      <rPr>
        <b/>
        <sz val="8"/>
        <rFont val="Arial"/>
        <family val="2"/>
      </rPr>
      <t>Arbustos e herbáceas a fornecer</t>
    </r>
    <r>
      <rPr>
        <sz val="8"/>
        <rFont val="Arial"/>
        <family val="2"/>
      </rPr>
      <t xml:space="preserve"> - Fornecimento e plantação de arbustos, ramificados desde a base, com raiz sã, sem deformações e com crescimento consentâneo com a espécie, de acordo com o Plano de Plantação, assim como abertura de covas de acordo com o tipo de espécie, adubação superficial e todos os trabalhos necessários à sua correcta execução. Em todas as zonas plantadas o empreiteiro deverá respeitar escrupulosamente os respectivos planos, não sendo permitidas quaisquer substituições de espécies sem prévia autorização escrita do Dono da Obra ou do projectista.</t>
    </r>
  </si>
  <si>
    <r>
      <rPr>
        <i/>
        <sz val="8"/>
        <rFont val="Arial"/>
        <family val="2"/>
      </rPr>
      <t>Lantana montevidensis</t>
    </r>
    <r>
      <rPr>
        <sz val="8"/>
        <rFont val="Arial"/>
        <family val="2"/>
      </rPr>
      <t>(Lantana-rasteira) - altura 40cm</t>
    </r>
  </si>
  <si>
    <r>
      <rPr>
        <i/>
        <sz val="8"/>
        <rFont val="Arial"/>
        <family val="2"/>
      </rPr>
      <t>Pittosporum tobira nana</t>
    </r>
    <r>
      <rPr>
        <sz val="8"/>
        <rFont val="Arial"/>
        <family val="2"/>
      </rPr>
      <t>(Pitósporo-japonês) - altura 20cm</t>
    </r>
  </si>
  <si>
    <r>
      <rPr>
        <i/>
        <sz val="8"/>
        <rFont val="Arial"/>
        <family val="2"/>
      </rPr>
      <t>Rosmarinus officinalis</t>
    </r>
    <r>
      <rPr>
        <sz val="8"/>
        <rFont val="Arial"/>
        <family val="2"/>
      </rPr>
      <t>(Alecrim) - altura 40cm</t>
    </r>
  </si>
  <si>
    <r>
      <rPr>
        <i/>
        <sz val="8"/>
        <rFont val="Arial"/>
        <family val="2"/>
      </rPr>
      <t>Rosmarinus prostratus</t>
    </r>
    <r>
      <rPr>
        <sz val="8"/>
        <rFont val="Arial"/>
        <family val="2"/>
      </rPr>
      <t>(Alecrim-anão) - altura 40cm</t>
    </r>
  </si>
  <si>
    <t>4.11.1</t>
  </si>
  <si>
    <t>4.11.2</t>
  </si>
  <si>
    <t>6.</t>
  </si>
  <si>
    <t>5.</t>
  </si>
  <si>
    <t>6.1</t>
  </si>
  <si>
    <t>6.1.1</t>
  </si>
  <si>
    <t>6.2</t>
  </si>
  <si>
    <t>6.2.1</t>
  </si>
  <si>
    <t>6.2.2</t>
  </si>
  <si>
    <t>6.2.3</t>
  </si>
  <si>
    <t>6.3</t>
  </si>
  <si>
    <t>6.3.1</t>
  </si>
  <si>
    <t>6.3.2</t>
  </si>
  <si>
    <t>6.4</t>
  </si>
  <si>
    <t>6.4.1</t>
  </si>
  <si>
    <t>6.4.2</t>
  </si>
  <si>
    <t>6.5</t>
  </si>
  <si>
    <t>6.5.1</t>
  </si>
  <si>
    <t>6.5.2</t>
  </si>
  <si>
    <t>7.</t>
  </si>
  <si>
    <t>7.1</t>
  </si>
  <si>
    <t>7.1.1</t>
  </si>
  <si>
    <t>7.1.2</t>
  </si>
  <si>
    <t>7.2</t>
  </si>
  <si>
    <t>7.3</t>
  </si>
  <si>
    <t>7.3.1</t>
  </si>
  <si>
    <t>7.3.2</t>
  </si>
  <si>
    <t>7.3.3</t>
  </si>
  <si>
    <t>7.3.4</t>
  </si>
  <si>
    <t>7.3.5</t>
  </si>
  <si>
    <t>7.4</t>
  </si>
  <si>
    <t>7.4.1</t>
  </si>
  <si>
    <t>7.4.2</t>
  </si>
  <si>
    <t>7.4.3</t>
  </si>
  <si>
    <t>7.4.4</t>
  </si>
  <si>
    <t>7.4.5</t>
  </si>
  <si>
    <t>7.4.6</t>
  </si>
  <si>
    <t>Circuitos hidráulicos</t>
  </si>
  <si>
    <t>Fornecimento e montagem de grelhas de pavimento do tipo Urbiágua GAP, incluíndo todos os trabalhos e acessórios necessários à sua execução de acordo com as normas e regulamentos em vigor e condições técnicas do fabricante.</t>
  </si>
  <si>
    <t>Sistema circulação e tratamento de água</t>
  </si>
  <si>
    <t>Fornecimento e instalação de filtro de areia laminado do tipo Astral, diametro 500ø ou superior fabricado em poliuretano, com valvula de 6 vias lateral, todos os trabalhos e acessórios necessários à sua execução e de acordo com normas e regulamentos em vigor e condições técnicas do fabricante.</t>
  </si>
  <si>
    <t>Fornecimento e aplicação de areia de granolometria 0,4 - 0,8 mm para filtro de areia, incluindo todos os trabalhos e acessórios necessários à sua execução e de acordo com normas e regulamentos em vigor e condições técnicas do fabricante.</t>
  </si>
  <si>
    <t>Fornecimento e aplicação de areia de granolometria 1 - 2 mm para filtro de areia, incluindo todos os trabalhos e acessórios necessários à sua execução e de acordo com normas e regulamentos em vigor e condições técnicas do fabricante.</t>
  </si>
  <si>
    <t>Fornecimento e montagem de bomba de filtro do tipo Astral Victoria, e válvulas de corte e retenção, incluindo todos os trabalhos e acessórios necessários à sua execução e de acordo com normas e regulamentos em vigor e condições técnicas do fabricante.</t>
  </si>
  <si>
    <t>Fornecimento e montagem de sistema adicionador automático de pastilhas multi-ação, do tipo Astral, com capacidade para 3kg, incluindo todos os trabalhos e acessórios necessários à sua execução e de acordo com normas e regulamentos em vigor e condições técnicas do fabricante.</t>
  </si>
  <si>
    <t>Fornecimento e montagem de sistema de controlo de nivel com reposição automatica de água e proteção eletrica para bombas, do tipo Urbiagua SSN-200, incluindo todos os trabalhos e acessórios necessários à sua execução e de acordo com normas e regulamentos em vigor e condições técnicas do fabricante.</t>
  </si>
  <si>
    <t>Fornecimento e montagem de quadro de comando e controlo com:  proteção diferencial tetrapolar com sensibilidade de 30 mA; disjuntor por circuito de bombagem e iluminação; proteção térmica para os grupos de bombagem; circuito de comandos a 24 V protegidos por disjuntor; botões de 3 posições com indicador luminoso; relógio de dois canais para comando de bombas e iluminação que permite ligar e desligar a fonte durante vários períodos definidos do dia; transformadores 220V/12V para alimentação dos projetores; autómato programável.</t>
  </si>
  <si>
    <t>Fornecimento e montagem de sistema de controlo de vento, do tipo Urbiagua SSV-200, incluindo todos os trabalhos e acessórios necessários à sua execução e de acordo com normas e regulamentos em vigor e condições técnicas do fabricante.</t>
  </si>
  <si>
    <t>Iluminação</t>
  </si>
  <si>
    <t>Fornecimento de projetores LED submersíveis em inox, classificação IP68, tipo Urbiágua PL-50, com lâmpada MR16 substituível</t>
  </si>
  <si>
    <t>Fornecimento e montagem de jatos de água programáveis tipo Urbiágua JAP-150, incluíndo todos os trabalhos e acessórios necessários à sua execução de acordo com as normas e regulamentos em vigor e condições técnicas do fabricante.</t>
  </si>
  <si>
    <t>Fornecimento e montagem de bombas centrífugas de voluta, monocelulares e não auto-ferrantes tipo Grundfos NB, de 2.2 kW, para alimentação dos jatos, incluíndo todos os trabalhos e acessórios necessários à sua execução de acordo com as normas e regulamentos em vigor e condições técnicas do fabricante.</t>
  </si>
  <si>
    <t>8.</t>
  </si>
  <si>
    <t>4.7.4</t>
  </si>
  <si>
    <r>
      <t xml:space="preserve">Fornecimento e assentamento de </t>
    </r>
    <r>
      <rPr>
        <b/>
        <sz val="8"/>
        <rFont val="Arial"/>
        <family val="2"/>
      </rPr>
      <t>pavimento de alerta táctil pitonado</t>
    </r>
    <r>
      <rPr>
        <sz val="8"/>
        <rFont val="Arial"/>
        <family val="2"/>
      </rPr>
      <t xml:space="preserve"> em lajeta de betão do tipo ALC011748 da AMOP ou EQNI, dimensões 40x40x3cm, na cor amarelo referência 009,  incluindo tratamento hidrófugo e todos os trabalhos e materiais. Tudo de acordo com o projecto e obedecendo a todas as especificações do Caderno de Encargos</t>
    </r>
  </si>
  <si>
    <r>
      <t xml:space="preserve">Fornecimento e assentamento de </t>
    </r>
    <r>
      <rPr>
        <b/>
        <sz val="8"/>
        <rFont val="Arial"/>
        <family val="2"/>
      </rPr>
      <t>pavimento de alerta táctil direcional</t>
    </r>
    <r>
      <rPr>
        <sz val="8"/>
        <rFont val="Arial"/>
        <family val="2"/>
      </rPr>
      <t xml:space="preserve"> em lajeta de betão do tipo ALC011749 da AMOP ou EQNI, dimensões 40x40x3cm, na cor amarelo referência 009,  incluindo tratamento hidrófugo e todos os trabalhos e materiais. Tudo de acordo com o projecto e obedecendo a todas as especificações do Caderno de Encargos</t>
    </r>
  </si>
  <si>
    <r>
      <t xml:space="preserve">Execução de </t>
    </r>
    <r>
      <rPr>
        <b/>
        <sz val="8"/>
        <rFont val="Arial"/>
        <family val="2"/>
      </rPr>
      <t>marcas rodoviárias em tinta termoplástica - linha branca tracejada (LBT 0,12; 1/1)</t>
    </r>
    <r>
      <rPr>
        <sz val="8"/>
        <rFont val="Arial"/>
        <family val="2"/>
      </rPr>
      <t xml:space="preserve"> aplicada a quente de côr branca, tinta plástica para exterior, à base de resinas acrílicas, cor branca, acabamento acetinado, textura lisa, inclusive microesferas de vidro, para conseguir efeito retroreflector em seco, para marca rodoviária longitudinal, </t>
    </r>
    <r>
      <rPr>
        <b/>
        <sz val="8"/>
        <rFont val="Arial"/>
        <family val="2"/>
      </rPr>
      <t>limites da via</t>
    </r>
    <r>
      <rPr>
        <sz val="8"/>
        <rFont val="Arial"/>
        <family val="2"/>
      </rPr>
      <t xml:space="preserve">, com 0,12m de largura em </t>
    </r>
    <r>
      <rPr>
        <b/>
        <sz val="8"/>
        <rFont val="Arial"/>
        <family val="2"/>
      </rPr>
      <t>traço interrompido</t>
    </r>
    <r>
      <rPr>
        <sz val="8"/>
        <rFont val="Arial"/>
        <family val="2"/>
      </rPr>
      <t>, (1m cheio, 1m vazio) incluíndo pré-marcação, tudo de acordo com o definido no Caderno de Encargos.</t>
    </r>
  </si>
  <si>
    <r>
      <rPr>
        <b/>
        <sz val="8"/>
        <rFont val="Arial"/>
        <family val="2"/>
      </rPr>
      <t>Árvores a fornecer -</t>
    </r>
    <r>
      <rPr>
        <sz val="8"/>
        <rFont val="Arial"/>
        <family val="2"/>
      </rPr>
      <t xml:space="preserve"> Fornecimento e plantação de árvores que deverão ser exemplares novos, fornecidos em torrão ou vaso, fitopatologicamente sãos, bem conformados, sem raízes mortas ou deterioradas e devem possuir desenvolvimento compatível com a espécie a que pertencem. As árvores serão de plumagem, com flecha vigorosa e botão terminal em bom estado. O caule deve ser bem direito desde o seu início e as raízes bem desenvolvidas, estendidas e não espiraladas. Tudo de acordo com o Plano de Plantação e Caderno de Encargos, assim como sistema de tutoragem em tripeça e cintagem, postes 2,5m decomprimento e </t>
    </r>
    <r>
      <rPr>
        <sz val="8"/>
        <rFont val="Calibri"/>
        <family val="2"/>
      </rPr>
      <t xml:space="preserve">Ø 6 - </t>
    </r>
    <r>
      <rPr>
        <sz val="8"/>
        <rFont val="Arial"/>
        <family val="2"/>
      </rPr>
      <t>8cm em madeira pinho tratado em autoclave,  adubação superficial e todos os trabalhos necessários à sua correcta execução, tudo de acordo com as peças desenhadas e o Caderno de Encargos. Em todas as zonas plantadas o empreiteiro deverá respeitar escrupulosamente os respectivos planos, não sendo permitidas quaisquer substituições de espécies sem prévia autorização escrita do Dono da Obra ou do projectista.</t>
    </r>
  </si>
  <si>
    <t>4.8.4</t>
  </si>
  <si>
    <t>5.1</t>
  </si>
  <si>
    <t>5.2</t>
  </si>
  <si>
    <t>5.2.1</t>
  </si>
  <si>
    <t>5.2.2</t>
  </si>
  <si>
    <t>5.2.3</t>
  </si>
  <si>
    <t>5.2.4</t>
  </si>
  <si>
    <t>5.2.5</t>
  </si>
  <si>
    <t>5.2.6</t>
  </si>
  <si>
    <t>5.2.8</t>
  </si>
  <si>
    <t>5.2.9</t>
  </si>
  <si>
    <t>Acessórios de ligação (tomadas de carga, válvulas, tês, tampões finais, etc.)</t>
  </si>
  <si>
    <r>
      <t xml:space="preserve">Fornecimento e colocação de </t>
    </r>
    <r>
      <rPr>
        <b/>
        <sz val="8"/>
        <rFont val="Arial"/>
        <family val="2"/>
      </rPr>
      <t xml:space="preserve">banco em betão armado liso pigmentado branco, </t>
    </r>
    <r>
      <rPr>
        <sz val="8"/>
        <rFont val="Arial"/>
        <family val="2"/>
      </rPr>
      <t xml:space="preserve">do tipo STONE B INOX BRANCO 400BR HIDROF, referência 02010 da Amop, ou E.Q.N.I., dimensões </t>
    </r>
    <r>
      <rPr>
        <sz val="8"/>
        <rFont val="Calibri"/>
        <family val="2"/>
      </rPr>
      <t>Ø</t>
    </r>
    <r>
      <rPr>
        <sz val="8"/>
        <rFont val="Arial"/>
        <family val="2"/>
      </rPr>
      <t>1,5m  e 0,43m de altura, incluindo todos os trabalhos e materiais necessários à sua perfeita colocação e obedecendo a todas as especificações do Caderno de Encargos.</t>
    </r>
  </si>
  <si>
    <t>9.</t>
  </si>
  <si>
    <t>9.1</t>
  </si>
  <si>
    <t>10.</t>
  </si>
  <si>
    <t>11.</t>
  </si>
  <si>
    <t>12.</t>
  </si>
  <si>
    <t>13.</t>
  </si>
  <si>
    <t>14.</t>
  </si>
  <si>
    <t>9.2</t>
  </si>
  <si>
    <r>
      <t xml:space="preserve">Fornecimento e aplicação de </t>
    </r>
    <r>
      <rPr>
        <b/>
        <sz val="8"/>
        <color theme="1"/>
        <rFont val="Arial"/>
        <family val="2"/>
      </rPr>
      <t>forra com ripado em madeira de pinho nórdico</t>
    </r>
    <r>
      <rPr>
        <sz val="8"/>
        <color theme="1"/>
        <rFont val="Arial"/>
        <family val="2"/>
      </rPr>
      <t xml:space="preserve"> (Casquinha) com tratamento em autoclave Classe 4 e pintura com velatura acetinada à cor Carvalho, ripas de secção quadrada 5x5cm e comprimento váriável, peças contínuas sem pegamentos, afastadas 5cm, incluindo fixação oculta à parede de betão armado, todos os materiais e ferramentas necessários à sua correcta execução, de acordo com as peças desenhadas e todas as especificações do Caderno de Encargos.</t>
    </r>
  </si>
  <si>
    <r>
      <rPr>
        <b/>
        <sz val="8"/>
        <rFont val="Arial"/>
        <family val="2"/>
      </rPr>
      <t>Remoção de sinalização vertica</t>
    </r>
    <r>
      <rPr>
        <sz val="8"/>
        <rFont val="Arial"/>
        <family val="2"/>
      </rPr>
      <t>l, com meios manuais incluindo a desmontagem dos elementos de fixação, sapata em betão, todos os trabalhos, materiais e equipamentos necessários à sua perfeita execução.</t>
    </r>
  </si>
  <si>
    <t>Sinal B2 (Paragem obrigatória STOP)</t>
  </si>
  <si>
    <t>Sinal C1 (Sentido proibido)</t>
  </si>
  <si>
    <r>
      <t xml:space="preserve">Fornecimento e aplicação de </t>
    </r>
    <r>
      <rPr>
        <b/>
        <sz val="8"/>
        <color theme="1"/>
        <rFont val="Arial"/>
        <family val="2"/>
      </rPr>
      <t>guardas de escadas e rampas</t>
    </r>
    <r>
      <rPr>
        <sz val="8"/>
        <color theme="1"/>
        <rFont val="Arial"/>
        <family val="2"/>
      </rPr>
      <t>, em barra de ferro 8x50mm,metalização segundo EN ISSO 2063 com zinco e pintura sobre metalização segundo EN ISSO 12944, para categoria de corrosividade C5 para alta durabilidade, esquema da Hempel (i. Epoxídico BS - 2x HEMPADUR MASTIC 45880 – 260 microns; ii. Poliuretano BS - 1x HEMPATHANE HS 55610 60 EFS – 60 microns) à cor RAL 7016, prumos chumados 0,20m no pavimento, incluindo forra aparafusada de madeira de pinho nórdico (Casquinha) com tratamento em autoclave Classe 4 e pintura com velatura acetinada à cor Carvalho, ripas de secção quadrada 5x5cm, boleadas na face superior, peças contínuas sem pegamentos, incluindo todos os trabalhos e materiais necessários à sua perfeita colocação e obedecendo a todas as especificações do Caderno de Encargos.</t>
    </r>
  </si>
  <si>
    <t>2.1</t>
  </si>
  <si>
    <t>2.2</t>
  </si>
  <si>
    <t>2.3</t>
  </si>
  <si>
    <t>2.4</t>
  </si>
  <si>
    <t>2.5</t>
  </si>
  <si>
    <t>2.6</t>
  </si>
  <si>
    <r>
      <t xml:space="preserve">Fornecimento e colocação de </t>
    </r>
    <r>
      <rPr>
        <b/>
        <sz val="8"/>
        <rFont val="Arial"/>
        <family val="2"/>
      </rPr>
      <t>grelha de caldeira de árvore rectângular</t>
    </r>
    <r>
      <rPr>
        <sz val="8"/>
        <rFont val="Arial"/>
        <family val="2"/>
      </rPr>
      <t>,</t>
    </r>
    <r>
      <rPr>
        <b/>
        <sz val="8"/>
        <rFont val="Arial"/>
        <family val="2"/>
      </rPr>
      <t xml:space="preserve"> </t>
    </r>
    <r>
      <rPr>
        <sz val="8"/>
        <rFont val="Arial"/>
        <family val="2"/>
      </rPr>
      <t>do tipo modelo1, de acordo com as peças desenhadas, pintada à cor RAL 7016, fixa com maciço de betão pobre incluindo todos os trabalhos e materiais necessários à sua perfeita colocação e obedecendo a todas as especificações do Caderno de Encargos.</t>
    </r>
  </si>
  <si>
    <t>Sinal H1a Utentes GNR (Estacionamento autorizado)</t>
  </si>
  <si>
    <t>Sinal H1a mod10b (Estacionamento autorizado - Cargas e descargas)</t>
  </si>
  <si>
    <t>6.5.3</t>
  </si>
  <si>
    <r>
      <rPr>
        <i/>
        <sz val="8"/>
        <rFont val="Arial"/>
        <family val="2"/>
      </rPr>
      <t>Liquidambar styraciflua</t>
    </r>
    <r>
      <rPr>
        <sz val="8"/>
        <rFont val="Arial"/>
        <family val="2"/>
      </rPr>
      <t xml:space="preserve"> (Liquidambar) - PAP 16/18</t>
    </r>
  </si>
  <si>
    <r>
      <t xml:space="preserve">Fornecimento e aplicação de </t>
    </r>
    <r>
      <rPr>
        <b/>
        <sz val="8"/>
        <rFont val="Arial"/>
        <family val="2"/>
      </rPr>
      <t xml:space="preserve">tampos em Laje de pedra calcário vidraço branco </t>
    </r>
    <r>
      <rPr>
        <sz val="8"/>
        <rFont val="Arial"/>
        <family val="2"/>
      </rPr>
      <t>peça 0,10x0,60x0,60m, para encastramento dos jactos de água (Fonte seca da Praça das Hortências e Fonte das Rosas), aplicadas 5mm abaixo da cota de pavimento circundante, incluindo desempeno perfeito das superfícies e fechamento das juntas  com mistura de areia e cimento branco ao traço 1:3, todos os trabalhos e materiais complementares. Tudo realizado de acordo com os desenhos de pormenor e obedecendo a todas as especificações do Caderno de Encargos</t>
    </r>
  </si>
  <si>
    <t>Fornecimento e montagem das redes, acessórios e tubagens em PVC PN10 e 8 caixas de fibra, incluindo todos os materiais e trabalhos complementares necessários a um perfeito funcionamento, de acordo com o Caderno de Encargos, Peças Escritas e Desenhadas</t>
  </si>
  <si>
    <r>
      <t xml:space="preserve">Fornecimento e colocação de </t>
    </r>
    <r>
      <rPr>
        <b/>
        <sz val="8"/>
        <rFont val="Arial"/>
        <family val="2"/>
      </rPr>
      <t>balizador rebatível semi-automático</t>
    </r>
    <r>
      <rPr>
        <sz val="8"/>
        <rFont val="Arial"/>
        <family val="2"/>
      </rPr>
      <t xml:space="preserve"> da Veco Urban Design, ou EQNI, pintado à cor RAL RAL DESIGN 040 40 10, fixo com maciço de betão C20/25, encastrado no pavimento de acordo com indicações técnicas do fornecedor,</t>
    </r>
    <r>
      <rPr>
        <b/>
        <sz val="8"/>
        <rFont val="Arial"/>
        <family val="2"/>
      </rPr>
      <t xml:space="preserve"> </t>
    </r>
    <r>
      <rPr>
        <sz val="8"/>
        <rFont val="Arial"/>
        <family val="2"/>
      </rPr>
      <t>incluindo todos os trabalhos e materiais necessários à sua perfeita colocação e obedecendo a todas as especificações do Caderno de Encargos.</t>
    </r>
  </si>
  <si>
    <t>Kg</t>
  </si>
  <si>
    <r>
      <rPr>
        <b/>
        <sz val="8"/>
        <rFont val="Arial"/>
        <family val="2"/>
      </rPr>
      <t>Fornecimento, moldagem e colocação de armadura</t>
    </r>
    <r>
      <rPr>
        <sz val="8"/>
        <rFont val="Arial"/>
        <family val="2"/>
      </rPr>
      <t xml:space="preserve"> ordinária Aço A500 NR, incluindo desperdício, emendas e empalmes necessários à correcta execução dos trabalhos, assim como todo o tipo de trabalhos que venham a considerar-se necessários.</t>
    </r>
  </si>
  <si>
    <r>
      <rPr>
        <b/>
        <sz val="8"/>
        <rFont val="Arial"/>
        <family val="2"/>
      </rPr>
      <t>Fornecimento, corte, colocação e remoção da cofragem</t>
    </r>
    <r>
      <rPr>
        <sz val="8"/>
        <rFont val="Arial"/>
        <family val="2"/>
      </rPr>
      <t xml:space="preserve"> dos elementos da contenção, incluindo todos os trabalhos e sistemas de fixação e betonagem dos diferentes elementos da contenção, reparação e limpeza. Confragem exeutada com paineis metálicos  novos de 0.60x1.20 colocados ao alto, com superfície lisa (nova), óleo desconfrante a base de óleos vegetais do tipo Disarmant DMA 3000 da Mapei ou equivalente, especifico para betão. </t>
    </r>
  </si>
  <si>
    <r>
      <rPr>
        <b/>
        <sz val="8"/>
        <rFont val="Arial"/>
        <family val="2"/>
      </rPr>
      <t>Fornecimento e aplicação de betão de limpeza</t>
    </r>
    <r>
      <rPr>
        <sz val="8"/>
        <rFont val="Arial"/>
        <family val="2"/>
      </rPr>
      <t>, Betão da classe C16/20 em regularização sob fundações de betão armado, com 10cm de espessura, incluindo fornecimento, transporte e colocação em obra, sobreconsumos, movimento de terras necessário e todos os trabalhos de vibração e execução de juntas de betonagem, assim como de todos os outros que se entendam como necessários à correcta execução da contenção.</t>
    </r>
  </si>
  <si>
    <r>
      <rPr>
        <b/>
        <sz val="8"/>
        <rFont val="Arial"/>
        <family val="2"/>
      </rPr>
      <t>Fornecimento e aplicação de Betão Branco</t>
    </r>
    <r>
      <rPr>
        <sz val="8"/>
        <rFont val="Arial"/>
        <family val="2"/>
      </rPr>
      <t xml:space="preserve"> pronto à vista armado da classe C30/37 - classe de exposição XC2 - classe de consistência S3. Inclui neste artigo fornecimento, transporte, colocação em obra, vibração e cura do betão, juntas de dilatação afastadas de 20m e sobreconsumos e execução de juntas de betonagem, assim como de todos os outros que se entendam como necessários à correcta execução da contenção.</t>
    </r>
  </si>
  <si>
    <r>
      <rPr>
        <b/>
        <sz val="8"/>
        <rFont val="Arial"/>
        <family val="2"/>
      </rPr>
      <t>Fornecimento e aplicação de selante e impermeabilizante de superfície</t>
    </r>
    <r>
      <rPr>
        <sz val="8"/>
        <rFont val="Arial"/>
        <family val="2"/>
      </rPr>
      <t xml:space="preserve"> do tipo SecilTEK AD 91 da SecilArgamassas ou equivalente, baseado num polímero 100% acrílico autoreticulável de nova geração - nano tecnologia,  incluindo  todos os trabalhos e materiais necessários á sua boa aplicação.</t>
    </r>
  </si>
  <si>
    <r>
      <t xml:space="preserve"> </t>
    </r>
    <r>
      <rPr>
        <b/>
        <sz val="8"/>
        <rFont val="Arial"/>
        <family val="2"/>
      </rPr>
      <t>Fornecimento e aplicação de protector de superfície</t>
    </r>
    <r>
      <rPr>
        <sz val="8"/>
        <rFont val="Arial"/>
        <family val="2"/>
      </rPr>
      <t xml:space="preserve"> do tipo SecilTEK AD 45 (acetinado), tipo verniz, da SecilArgamassas ou equivalente, com 3 demãos, incluindo  todos os trabalhos e materiais necessários á sua boa aplicação.</t>
    </r>
  </si>
  <si>
    <r>
      <rPr>
        <b/>
        <sz val="8"/>
        <rFont val="Arial"/>
        <family val="2"/>
      </rPr>
      <t>Base em brita n.º 5</t>
    </r>
    <r>
      <rPr>
        <sz val="8"/>
        <rFont val="Arial"/>
        <family val="2"/>
      </rPr>
      <t>,  incluindo fornecimento, transporte, aplicação, rega e compactação.</t>
    </r>
  </si>
  <si>
    <r>
      <rPr>
        <b/>
        <sz val="8"/>
        <rFont val="Arial"/>
        <family val="2"/>
      </rPr>
      <t>Base em material granular britado de granulometria extensa</t>
    </r>
    <r>
      <rPr>
        <sz val="8"/>
        <rFont val="Arial"/>
        <family val="2"/>
      </rPr>
      <t>, com 0,20m de espessura após recalque, incluindo fornecimento, transporte, aplicação, rega e compactação conforme perfil transversal tipo.</t>
    </r>
  </si>
  <si>
    <t>14.1</t>
  </si>
  <si>
    <r>
      <rPr>
        <b/>
        <sz val="8"/>
        <rFont val="Arial"/>
        <family val="2"/>
      </rPr>
      <t xml:space="preserve">Base em material granular britado de granulometria extensa </t>
    </r>
    <r>
      <rPr>
        <sz val="8"/>
        <rFont val="Arial"/>
        <family val="2"/>
      </rPr>
      <t>e compactação a 95% do Proctor Modificado com meios mecânicos, numa camada de 15 cm de espessura. Tudo de acordo com o projecto e obedecendo a todas as especificações do Caderno de Encargos</t>
    </r>
  </si>
  <si>
    <r>
      <rPr>
        <b/>
        <sz val="8"/>
        <rFont val="Arial"/>
        <family val="2"/>
      </rPr>
      <t xml:space="preserve">Sub-base em betão de limpeza </t>
    </r>
    <r>
      <rPr>
        <sz val="8"/>
        <rFont val="Arial"/>
        <family val="2"/>
      </rPr>
      <t>numa camada de 5 cm de espessura. Tudo de acordo com o projecto e obedecendo a todas as especificações do Caderno de Encargos</t>
    </r>
  </si>
  <si>
    <t>Pavimento calçada calcário vidraço branco - cubos 11x11cm</t>
  </si>
  <si>
    <t>Marcações em calçada de granito - cubos 11x11cm</t>
  </si>
  <si>
    <t>Pavimento calçada calcário vidraço branco - cubos 6x6cm</t>
  </si>
  <si>
    <t>Pavimento calçada calcário vidraço branco, reforçada - cubos 6x6cm</t>
  </si>
  <si>
    <r>
      <rPr>
        <b/>
        <sz val="8"/>
        <rFont val="Arial"/>
        <family val="2"/>
      </rPr>
      <t xml:space="preserve">Sub-base em betão de limpeza </t>
    </r>
    <r>
      <rPr>
        <sz val="8"/>
        <rFont val="Arial"/>
        <family val="2"/>
      </rPr>
      <t>numa camada de 6 cm de espessura. Tudo de acordo com o projecto e obedecendo a todas as especificações do Caderno de Encargos</t>
    </r>
  </si>
  <si>
    <t>2.7</t>
  </si>
  <si>
    <r>
      <t>Fornecimento e colocação de</t>
    </r>
    <r>
      <rPr>
        <b/>
        <sz val="8"/>
        <rFont val="Arial"/>
        <family val="2"/>
      </rPr>
      <t xml:space="preserve"> sinais regulamentares SR </t>
    </r>
    <r>
      <rPr>
        <b/>
        <sz val="8"/>
        <rFont val="Calibri"/>
        <family val="2"/>
      </rPr>
      <t>Ø</t>
    </r>
    <r>
      <rPr>
        <b/>
        <sz val="8"/>
        <rFont val="Arial"/>
        <family val="2"/>
      </rPr>
      <t>60</t>
    </r>
    <r>
      <rPr>
        <sz val="8"/>
        <rFont val="Arial"/>
        <family val="2"/>
      </rPr>
      <t>, normalizado constituído por placa, poste ou poste excêntrico de 2'' de forma a garantir a largura livre mínima de passeio de 1,2m, incluindo tampas, parafusos, porcas, abraçadeiras com sistema anti-rotação, conforme indicação do fornecedor, e, fundação em betão (acabamento com pavimento existente), incluindo ligações, fixações, abertura e refechamento de vala em terreno de qualquer natureza para incorporação de sapata, carga, transporte e descarga das terras daí provenientes levadas a vazadouro a indicar pela fiscalização, todos os materiais e ferramentas necessárias à sua boa execução, tudo de acordo com o projecto, obedecendo a todas as especificações do Caderno de Encargos e do Decreto Regulamentar nº6 de 22 de Outubro de 2019.</t>
    </r>
  </si>
  <si>
    <r>
      <t>Fornecimento e assentamento de contenção</t>
    </r>
    <r>
      <rPr>
        <b/>
        <sz val="8"/>
        <rFont val="Arial"/>
        <family val="2"/>
      </rPr>
      <t xml:space="preserve"> lancil guia esquadria recto em pedra calcária Ataija bujardada 0,08x0,25m</t>
    </r>
    <r>
      <rPr>
        <sz val="8"/>
        <rFont val="Arial"/>
        <family val="2"/>
      </rPr>
      <t>, incluindo rejuntamento com cimento branco e sapata de betão simples para assentamento, com secção mínima de 0,25x0,18m, abertura de vala em terreno de qualquer natureza sendo as terras daí provenientes levadas a vazadouro pelo empreiteiro, assim como todos os trabalhos e materiais necessários à sua perfeita execução, tudo obedecendo às peças desenhadas e todas as Especificações do Caderno de Encargos.</t>
    </r>
  </si>
  <si>
    <r>
      <t>Fornecimento e assentamento de contenção</t>
    </r>
    <r>
      <rPr>
        <b/>
        <sz val="8"/>
        <rFont val="Arial"/>
        <family val="2"/>
      </rPr>
      <t xml:space="preserve"> lancil esquadria recto em pedra calcária Ataija bujardada 0,12x0,20m</t>
    </r>
    <r>
      <rPr>
        <sz val="8"/>
        <rFont val="Arial"/>
        <family val="2"/>
      </rPr>
      <t>, incluindo rejuntamento com cimento branco e sapata de betão simples para assentamento, com secção mínima de 0,25x0,25m, abertura de vala em terreno de qualquer natureza sendo as terras daí provenientes levadas a vazadouro pelo empreiteiro, assim como todos os trabalhos e materiais necessários à sua perfeita execução, tudo obedecendo às peças desenhadas e todas as Especificações do Caderno de Encargos.</t>
    </r>
  </si>
  <si>
    <r>
      <t>Fornecimento e assentamento de contenção</t>
    </r>
    <r>
      <rPr>
        <b/>
        <sz val="8"/>
        <rFont val="Arial"/>
        <family val="2"/>
      </rPr>
      <t xml:space="preserve"> lancil rampa e lancil rampa de transição em pedra calcária Ataija bujardada 0,30x0,22m</t>
    </r>
    <r>
      <rPr>
        <sz val="8"/>
        <rFont val="Arial"/>
        <family val="2"/>
      </rPr>
      <t>, incluindo rejuntamento com cimento branco e sapata de betão simples para assentamento, com secção mínima de 0,25x0,45m, abertura de vala em terreno de qualquer natureza sendo as terras daí provenientes levadas a vazadouro pelo empreiteiro, assim como todos os trabalhos e materiais necessários à sua perfeita execução, tudo obedecendo às peças desenhadas e todas as Especificações do Caderno de Encargos.</t>
    </r>
  </si>
  <si>
    <t>Pavimento Laje de pedra de calcário vidraço Ataija branco, reforçada</t>
  </si>
  <si>
    <t>Pavimento Laje de pedra de calcário vidraço Ataija branco</t>
  </si>
  <si>
    <t>Execução de todos os trabalhos necessários ao alteamento/rebaixamento de órgãos da rede de gás, existentes, a manter, ao longo da área de intervenção do presente projeto, de forma a respeitarem as novas cotas da rasante, incluindo eventual substituição de tampas por F.F.D. da classe D400, remates com pavimentos, sondagens, movimento de terras, remoção, carga, transporte e depósito a vazadouro certificado, indemnização por depósito, fornecimento, transporte e aplicação de materiais necessários, assim como a execução de todos os trabalhos, incluindo materiais e ferramentas necessários à sua correcta execução.</t>
  </si>
  <si>
    <t>1.7</t>
  </si>
  <si>
    <r>
      <rPr>
        <b/>
        <sz val="8"/>
        <rFont val="Arial"/>
        <family val="2"/>
      </rPr>
      <t>Demolição e/ou desmonte de todos os muros, muretes, bancos, pavimentos e lancis existentes na área a intervir, de modo a executar instalação de anfiteatro, escadas, rampas e muros de suporte de terras</t>
    </r>
    <r>
      <rPr>
        <sz val="8"/>
        <rFont val="Arial"/>
        <family val="2"/>
      </rPr>
      <t>, de acordo com as peças desenhadas e o Plano de Prevenção e Gestão dos Resíduos de Construção e Demolição, incluindo carga, transporte e descarga a vazadouro.</t>
    </r>
  </si>
  <si>
    <r>
      <rPr>
        <b/>
        <sz val="8"/>
        <rFont val="Arial"/>
        <family val="2"/>
      </rPr>
      <t>Demolição de pavimentos em calçada, ou outros pavimentos, a uma profundidade média de 0,15m</t>
    </r>
    <r>
      <rPr>
        <sz val="8"/>
        <rFont val="Arial"/>
        <family val="2"/>
      </rPr>
      <t>,</t>
    </r>
    <r>
      <rPr>
        <b/>
        <sz val="8"/>
        <rFont val="Arial"/>
        <family val="2"/>
      </rPr>
      <t xml:space="preserve"> incluindo lancis, </t>
    </r>
    <r>
      <rPr>
        <sz val="8"/>
        <rFont val="Arial"/>
        <family val="2"/>
      </rPr>
      <t>de acordo com as peças desenhadas e o Plano de Prevenção e Gestão dos Resíduos de Construção e Demolição, incluindo carga, transporte e descarga a vazadouro.</t>
    </r>
  </si>
  <si>
    <r>
      <rPr>
        <b/>
        <sz val="8"/>
        <rFont val="Arial"/>
        <family val="2"/>
      </rPr>
      <t>Remoção de balizadores, New Jersey, marcos toponímicos, contentores do lixo, ecopontos, placard's publicitários</t>
    </r>
    <r>
      <rPr>
        <sz val="8"/>
        <rFont val="Arial"/>
        <family val="2"/>
      </rPr>
      <t xml:space="preserve"> e respectivos maciços de fundação, </t>
    </r>
    <r>
      <rPr>
        <b/>
        <sz val="8"/>
        <rFont val="Arial"/>
        <family val="2"/>
      </rPr>
      <t>vedações, portões, gradeamentos, etc</t>
    </r>
    <r>
      <rPr>
        <sz val="8"/>
        <rFont val="Arial"/>
        <family val="2"/>
      </rPr>
      <t>., carga, transporte e descarga em local a indicar pela fiscalização para posterior reutilização, ou a vazadouro certificado, indemnizações por depósito e execução de todos os trabalhos.</t>
    </r>
  </si>
  <si>
    <r>
      <t xml:space="preserve">Execução de todos os trabalhos de implementação das medidas previstas nas </t>
    </r>
    <r>
      <rPr>
        <b/>
        <sz val="8"/>
        <rFont val="Arial"/>
        <family val="2"/>
      </rPr>
      <t>Normas e Regulamentos em vigor sobre Segurança e Saúde na Obra</t>
    </r>
    <r>
      <rPr>
        <sz val="8"/>
        <rFont val="Arial"/>
        <family val="2"/>
      </rPr>
      <t xml:space="preserve"> incluindo Plano de Segurança e Saúde na Obra, quer para o estaleiro, quer para os trabalhos constantes da obra, incluindo todos os fornecimentos e montagem de equipamentos e serviços.</t>
    </r>
  </si>
  <si>
    <r>
      <rPr>
        <b/>
        <sz val="8"/>
        <rFont val="Arial"/>
        <family val="2"/>
      </rPr>
      <t>Sinalização temporária de trabalhos</t>
    </r>
    <r>
      <rPr>
        <sz val="8"/>
        <rFont val="Arial"/>
        <family val="2"/>
      </rPr>
      <t>, incluindo semaforização se necessário, de acordo com as normas vigentes e respectivas entidades, referente a sinalização vertical, horizontal e outros equipamentos necessários, incluindo fornecimento, implantação e colocação.</t>
    </r>
  </si>
  <si>
    <t>2.8</t>
  </si>
  <si>
    <t>2.9</t>
  </si>
  <si>
    <t>2.10</t>
  </si>
  <si>
    <t>2.11</t>
  </si>
  <si>
    <t>2.12</t>
  </si>
  <si>
    <r>
      <rPr>
        <b/>
        <sz val="8"/>
        <rFont val="Arial"/>
        <family val="2"/>
      </rPr>
      <t>Execução de todos os trabalhos necessários ao alteamento ou rebaixamento de caixas, sumidouros, marcos e armários de infra-estruturas existentes</t>
    </r>
    <r>
      <rPr>
        <sz val="8"/>
        <rFont val="Arial"/>
        <family val="2"/>
      </rPr>
      <t xml:space="preserve"> (Águas, Esgotos, Telecom, EDP, Gás, etc), de forma a respeitarem as novas cotas da rasante, eventual substituição de tampas e grelhas por F.F.D da classe D400, remates com pavimentos, incluindo se necessário rebaixamento de infraestruturas existentes, ou sua protecção em betão, e ainda eventual levantamento e reposição de infraestruturas em paredes e muros existentes (contadores, etc.), movimento de terras, remoção, carga, transporte e depósito a vazadouro certificado, indemnização por depósito, fornecimento, transporte e aplicação de materiais e execução de todos os trabalhos necessários.</t>
    </r>
  </si>
  <si>
    <r>
      <rPr>
        <b/>
        <sz val="8"/>
        <rFont val="Arial"/>
        <family val="2"/>
      </rPr>
      <t>Execução de eventuais trabalhos necessários no interior das propriedades e/ou nas zonas de remate</t>
    </r>
    <r>
      <rPr>
        <sz val="8"/>
        <rFont val="Arial"/>
        <family val="2"/>
      </rPr>
      <t xml:space="preserve"> com estas, resultantes de alterações consequentes da presente obra, nomeadamente rebaixamento ou levantamento de pavimentos existentes e respectiva estrutura, de forma a garantir as cotas e ligação harmoniosa com o novo traçado viário, eventual remoção e reposição de infraestruturas existentes, fornecimento, transporte e aplicação de todos os materiais necessários, e ainda remoção, carga e transporte de materiais sobrantes a vazadouro certificado e indemnização por depósito.</t>
    </r>
  </si>
  <si>
    <r>
      <rPr>
        <b/>
        <sz val="8"/>
        <rFont val="Arial"/>
        <family val="2"/>
      </rPr>
      <t>Levantamento ou rebaixamento de soleiras e portões existente</t>
    </r>
    <r>
      <rPr>
        <sz val="8"/>
        <rFont val="Arial"/>
        <family val="2"/>
      </rPr>
      <t xml:space="preserve">s, incluindo alterações em serralharias, fixações, acabamentos necessários de forma a manter as condições iniciais, fornecimento, transporte e aplicação de materiais necessários, bem como a execução de todos os trabalhos. </t>
    </r>
  </si>
  <si>
    <r>
      <rPr>
        <b/>
        <sz val="8"/>
        <rFont val="Arial"/>
        <family val="2"/>
      </rPr>
      <t>Execução de eventuais trabalhos em muros, muretes ou fachadas de edifícios</t>
    </r>
    <r>
      <rPr>
        <sz val="8"/>
        <rFont val="Arial"/>
        <family val="2"/>
      </rPr>
      <t xml:space="preserve">, acabamentos em conformidade com materiais existentes, consequentes de danos que possam advir da intervenção da presente obra ou de rebaixamento de passeios, incluindo se necessário reforço de sapatas, escorramentos, correcção de fissuras, fornecimento, transporte e aplicação de todos os materiais, bem como a execução de todos os trabalhos. </t>
    </r>
  </si>
  <si>
    <r>
      <rPr>
        <b/>
        <sz val="8"/>
        <rFont val="Arial"/>
        <family val="2"/>
      </rPr>
      <t>Remate de pavimento existente com as zonas de pavimento a executar</t>
    </r>
    <r>
      <rPr>
        <sz val="8"/>
        <rFont val="Arial"/>
        <family val="2"/>
      </rPr>
      <t>, incluindo fresagem, remoção e descarga de produtos a vazadouro certificado, indemnização por depósito e se necessário aplicação pontual de betão betuminoso de regularização em acerto de cotas, todos os trabalhos, fornecimento, transporte e aplicação de materiais necessários.</t>
    </r>
  </si>
  <si>
    <r>
      <rPr>
        <b/>
        <sz val="8"/>
        <rFont val="Arial"/>
        <family val="2"/>
      </rPr>
      <t>Execução dos trabalhos de piquetagem</t>
    </r>
    <r>
      <rPr>
        <sz val="8"/>
        <rFont val="Arial"/>
        <family val="2"/>
      </rPr>
      <t xml:space="preserve"> necessários à implantação total da obra, de modo a garantir as cotas finais do projecto.</t>
    </r>
  </si>
  <si>
    <r>
      <rPr>
        <b/>
        <sz val="8"/>
        <rFont val="Arial"/>
        <family val="2"/>
      </rPr>
      <t>Escavação</t>
    </r>
    <r>
      <rPr>
        <sz val="8"/>
        <rFont val="Arial"/>
        <family val="2"/>
      </rPr>
      <t xml:space="preserve"> em terreno de qualquer natureza de modo a executar </t>
    </r>
    <r>
      <rPr>
        <b/>
        <sz val="8"/>
        <rFont val="Arial"/>
        <family val="2"/>
      </rPr>
      <t>caixa de pavimento dos passeios em calçada miúda, calçada miúda reforçada e laje de pedra (0,26m de profundidade)</t>
    </r>
    <r>
      <rPr>
        <sz val="8"/>
        <rFont val="Arial"/>
        <family val="2"/>
      </rPr>
      <t>,</t>
    </r>
    <r>
      <rPr>
        <b/>
        <sz val="8"/>
        <rFont val="Arial"/>
        <family val="2"/>
      </rPr>
      <t xml:space="preserve"> </t>
    </r>
    <r>
      <rPr>
        <sz val="8"/>
        <rFont val="Arial"/>
        <family val="2"/>
      </rPr>
      <t>concordante com as cotas de projecto, para instalação de passeios, de acordo com as peças desenhadas e o Plano de Prevenção e Gestão dos Resíduos de Construção e Demolição, incluindo entivação quando necessária, regularização e compactação do terreno base, baldeamento, carga, transporte e descarga a vazadouro.</t>
    </r>
  </si>
  <si>
    <r>
      <rPr>
        <b/>
        <sz val="8"/>
        <rFont val="Arial"/>
        <family val="2"/>
      </rPr>
      <t>Escavação</t>
    </r>
    <r>
      <rPr>
        <sz val="8"/>
        <rFont val="Arial"/>
        <family val="2"/>
      </rPr>
      <t xml:space="preserve"> em terreno de qualquer natureza de modo a executar </t>
    </r>
    <r>
      <rPr>
        <b/>
        <sz val="8"/>
        <rFont val="Arial"/>
        <family val="2"/>
      </rPr>
      <t>caixa de pavimento dos estacionamento, via circulação mista e entroncamentos em calçada grossa (0,46m de profundidade)</t>
    </r>
    <r>
      <rPr>
        <sz val="8"/>
        <rFont val="Arial"/>
        <family val="2"/>
      </rPr>
      <t>, concordante com as cotas de projecto, para instalação de passeios, de acordo com as peças desenhadas e o Plano de Prevenção e Gestão dos Resíduos de Construção e Demolição, incluindo entivação quando necessária, regularização e compactação do terreno base, baldeamento, carga, transporte e descarga a vazadouro.</t>
    </r>
  </si>
  <si>
    <r>
      <rPr>
        <b/>
        <sz val="8"/>
        <rFont val="Arial"/>
        <family val="2"/>
      </rPr>
      <t>Escavação</t>
    </r>
    <r>
      <rPr>
        <sz val="8"/>
        <rFont val="Arial"/>
        <family val="2"/>
      </rPr>
      <t xml:space="preserve"> em terreno de qualquer natureza de modo a executar </t>
    </r>
    <r>
      <rPr>
        <b/>
        <sz val="8"/>
        <rFont val="Arial"/>
        <family val="2"/>
      </rPr>
      <t>caixa de pavimento da praça das hortências em laje de pedra calcário reforçada (0,50m de profundidade)</t>
    </r>
    <r>
      <rPr>
        <sz val="8"/>
        <rFont val="Arial"/>
        <family val="2"/>
      </rPr>
      <t>, concordante com as cotas de projecto, para instalação de passeios, de acordo com as peças desenhadas e o Plano de Prevenção e Gestão dos Resíduos de Construção e Demolição, incluindo entivação quando necessária, regularização e compactação do terreno base, baldeamento, carga, transporte e descarga a vazadouro.</t>
    </r>
  </si>
  <si>
    <r>
      <t>Montagem manutenção e desmontagem das</t>
    </r>
    <r>
      <rPr>
        <b/>
        <sz val="8"/>
        <rFont val="Arial"/>
        <family val="2"/>
      </rPr>
      <t xml:space="preserve"> instalações de estaleiro</t>
    </r>
    <r>
      <rPr>
        <sz val="8"/>
        <rFont val="Arial"/>
        <family val="2"/>
      </rPr>
      <t xml:space="preserve"> necessário à execução da empreitada, nomeadamente de equipamentos, ferramentas armazém de materiais, instalações sanitárias, instalações de apoio para a fiscalização e pessoal, redes provisórias de abastecimento de água, electricidade, saneamento e comunicações, bem como vedação total da área de intervenção com paineis de altura mínima igual a 2metros, acessos, circulações e sinalética, de acordo o Projecto de estaleiro a ser elaborado com o Plano de Segurança e Saúde na Obra, e, posteriormente, limpeza da área de implantação e reposição das condições iniciais, tudo de acordo com o definido no Caderno de Encargos e de acordo com o Decreto-Lei nº18/2008, de 29 de Janeiro, incluindo todos os materiais e trabalhos complementares. Localização do estaleiro e piquetagem prévia de todas as acções de construção a aprovar pelo Dono de Obra. </t>
    </r>
  </si>
  <si>
    <r>
      <t xml:space="preserve"> Execução e implementação do</t>
    </r>
    <r>
      <rPr>
        <b/>
        <sz val="8"/>
        <rFont val="Arial"/>
        <family val="2"/>
      </rPr>
      <t xml:space="preserve"> Plano de Desvios de Trânsito e de Desvios Pedonais</t>
    </r>
    <r>
      <rPr>
        <sz val="8"/>
        <rFont val="Arial"/>
        <family val="2"/>
      </rPr>
      <t xml:space="preserve"> conforme definido no Caderno de Encargos, incluindo todos os pavimentos provisórios, toda a sinalização provisória, todos os trabalhos, equipamentos, materiais e mão-de-obra necessários e complementares, de acordo com Decreto Regulamentar 22A/98 de 1 de Outubro.</t>
    </r>
  </si>
  <si>
    <r>
      <t>Fornecimento e instalação de todas as</t>
    </r>
    <r>
      <rPr>
        <b/>
        <sz val="8"/>
        <rFont val="Arial"/>
        <family val="2"/>
      </rPr>
      <t xml:space="preserve"> placas identificadoras da Empreitada</t>
    </r>
    <r>
      <rPr>
        <sz val="8"/>
        <rFont val="Arial"/>
        <family val="2"/>
      </rPr>
      <t>, incluindo placa informativa da empreitada em painéis c/ 2,00x3,00m, conforme Art.º 348 do Código da Contratação Pública e a publicitação de eventuais comparticipações da Comunidade Europeia, de acordo com o definido no Caderno de Encargos.</t>
    </r>
  </si>
  <si>
    <t>3.1</t>
  </si>
  <si>
    <t>3.2</t>
  </si>
  <si>
    <t>3.3</t>
  </si>
  <si>
    <t>3.4</t>
  </si>
  <si>
    <t>Controlo e comando</t>
  </si>
  <si>
    <t>10.4</t>
  </si>
  <si>
    <t>Escavação mecânica em abertura de vala para instalação de tubagens, em solos de terra, terra dura ou rocha branda, incluindo a baldeação dos produtos escavados, a regularização dos fundos e todos os trabalhos acessórios de entivação e drenagem ou de sondagens para localização de infraestruturas existentes.</t>
  </si>
  <si>
    <t>m3</t>
  </si>
  <si>
    <t>Aterro em protecção das tubagens com areia grossa, até 0,15 m acima do seu extradorso, apiloado manualmente, incluindo execução de almofada com 0,15 m de espessura média para assentamento das tubagens.</t>
  </si>
  <si>
    <t>Aterro com  tout-venant numa espessura de 0,20m</t>
  </si>
  <si>
    <t>Aterro com produtos resultantes da escavação, isentos de pedras, executado por camadas sucessivas de 0,20 m de espessura média, devidamente regadas e compactadas mecanicamente.</t>
  </si>
  <si>
    <t>Carga e transporte a vazadouro final do empreiteiro dos produtos sobrantes da escavação, incluindo a limpeza geral dos locais de trabalho e todos os encargos resultantes do cumprimento da legislação em vigor sobre despejo de resíduos.</t>
  </si>
  <si>
    <t xml:space="preserve">  - condutas com diâmetro Ø 110 mm</t>
  </si>
  <si>
    <t xml:space="preserve">  - condutas com diâmetro Ø 125 mm</t>
  </si>
  <si>
    <t>Fornecimento e assentamento de curvas em FFD (11º15 ou 22º30), PN10, flangeados para PVC.</t>
  </si>
  <si>
    <t xml:space="preserve">  - com diâmetro Ø 125 mm</t>
  </si>
  <si>
    <t>Fornecimento e assentamento de curvas em FFD a 45º , PN10, flangeados, para PVC.</t>
  </si>
  <si>
    <t>Fornecimento e assentamento de tês flangeados, em FFD, PN10, do tipo "Klikso-PaM" ou equivalente.</t>
  </si>
  <si>
    <t xml:space="preserve">  - com diâmetros DN 125 e derivação DN 60 ou 80 ou 100 ou 125mm</t>
  </si>
  <si>
    <t>Fornecimento e assentamento de válvulas de cunha de passagem integral e fuso em aço inoxidável, flangeadas, do tipo "Integral-Hawle" ou "Euro 21-PaM" ou "AVK S-06/30" ou equivalente, incluindo jogo completo de manobra do mesmo fabricante, com noz, haste e dado, manga e cabeça móvel redonda para tráfego.</t>
  </si>
  <si>
    <t xml:space="preserve">  - com diâmetro DN 125 mm</t>
  </si>
  <si>
    <t xml:space="preserve">   - diâmetro 90 mm</t>
  </si>
  <si>
    <t xml:space="preserve">   - diâmetro 125 mm</t>
  </si>
  <si>
    <t>Fornecimento e assentamento de junta cega ou tampão em FFD, do tipo "Fucoli" ou "Klikso-PaM" ou equivalente, com pintura epoxy e embocadura para PVC.</t>
  </si>
  <si>
    <t>Fornecimento e assentamento de válvulas de cunha com diâmetro DN 100 mm, de passagem integral e fuso em aço inoxidável, flangeadas, do tipo "Integral-Hawle" ou "Euro 21-PaM" ou "AVK S-06/30" ou equivalente, incluindo jogo completo de manobra do mesmo fabricante, com noz, haste e dado, manga e cabeça móvel redonda para tráfego.</t>
  </si>
  <si>
    <t>Fornecimento e assentamento de tubagem em PVC rígido, da classe 1,0 MPa, incluindo união autoblocante com anilha de estanquidade em borracha sintética, com diâmetro 110 mm.</t>
  </si>
  <si>
    <t>Fornecimento e assentamento de troço em FFD, PN 10/16, do tipo "Esse-PaM" ou equivalente, para regulação e acerto do marco de incêndio, flangeado, com diâmetro DN 100 mm.</t>
  </si>
  <si>
    <t>Fornecimento e assentamento de marco de incêndio em FFD, do tipo "C9 Plus-PaM" ou equivalente, com dispositivo anti-derrube, com 3 saídas "Storz" normalizadas e com saída com pé flangeada.</t>
  </si>
  <si>
    <t>Demolição de marcos de incêndio existentes, em marcos de cimento ou embutidas em paredes de edifícios ou em muros de vedação, incluindo a abertura e fecho de roços para arranque da tubagem antiga e a pintura nas cores existentes.</t>
  </si>
  <si>
    <t xml:space="preserve"> - em condutas de diâmetro Ø 125 mm</t>
  </si>
  <si>
    <t>Fornecimento e assentamento de boca de incêndio de passeio em FFD, do tipo "AVK" ou equivalente, com canhão recto e saída "Storz" normalizada a 1,5".</t>
  </si>
  <si>
    <t>Demolição de bocas de incêndio existentes, em marcos de cimento ou embutidas em paredes de edifícios ou em muros de vedação, incluindo a abertura e fecho de roços para arranque da tubagem antiga e a pintura nas cores existentes.</t>
  </si>
  <si>
    <t>DIVERSOS</t>
  </si>
  <si>
    <t>Rede de sinalização das condutas de água, da côr azul, de dimensão normalizada, aplicada 0,30 m abaixo do nível dos pavimentos.</t>
  </si>
  <si>
    <t>Execução de maciços de amarração em betão simples de 250 kg de cimento/m3, em ancoragem de acessórios das condutas, de acordo com a geometria explicitada nas peças desenhadas, incluindo todos os trabalhos acessórios ou complementares necessários.</t>
  </si>
  <si>
    <t>RAMAIS DOMICILIÁRIOS DE ÁGUA</t>
  </si>
  <si>
    <t>Ramais domiciliários de água de 1" (Ø 32 mm)</t>
  </si>
  <si>
    <t>Fornecimento e assentamento de abraçadeiras com revestimento em resina epoxy, tipo "Haku-Hawle" ou equivalente, com saída roscada a 1" (Ø 32 mm) , aplicadas sobre a tubagem</t>
  </si>
  <si>
    <t>Ramais domiciliários de água de 1 1/2" (Ø 50 mm)</t>
  </si>
  <si>
    <t>Fornecimento e assentamento de abraçadeiras com revestimento em resina epoxy, tipo "Haku-Hawle" ou equivalente, com saída roscada a 1 1/2" (Ø 50 mm) , aplicadas sobre a tubagem</t>
  </si>
  <si>
    <t>Ramais domiciliários de água de 2" (Ø 63 mm)</t>
  </si>
  <si>
    <t>Trabalhos diversos nos Ramais</t>
  </si>
  <si>
    <t>Fornecimento e assentamento de caixa de contador em material plástico, do tipo e dimensões utilizadas pelos SMAS de Leiria, aplicada em paredes, muros ou vedações, incluindo todos os trabalhos de abertura de roços e reposição conforme existente, ligação à rede predial e acessórios para instalação de contador a fornecer pelos SMASL.</t>
  </si>
  <si>
    <t>Execução de condutas provisórias de abastecimento de água (by-pass), durante a execução da obra quando necessário, de forma a assegurar o fornecimento contínuo de água à população, incluindo escavação na pesquisa de condutas existentes, suas ligações, fornecimento, transporte e aplicação de tubagem e materiais necessários, ligação de ramais provisórios e sua desmontagem no final dos trabalhos.</t>
  </si>
  <si>
    <t>Sondagens para localização de condutas existentes/verificação de ligações a condutas existentes p/ anulação e ligaçãp a condutas em PVC, incluindo escavação, remoção a vazadouro e aterro conforme existente.</t>
  </si>
  <si>
    <t>Ligação das novas condutas às existentes, excluindo as do reservatório, incluindo sondagens, acessórios, tubagem, eventuais maciços de amarração, fornecimento, transporte e aplicação de materiais necessários, assim como a execução de todos os trabalhos.</t>
  </si>
  <si>
    <t>Ensaios, lavagem e desinfecção de condutas de abastecimento de água.</t>
  </si>
  <si>
    <t>Tubagem / condutas (SMAS)</t>
  </si>
  <si>
    <t>Ramais domiciliários.</t>
  </si>
  <si>
    <t>Válvulas de seccionamento</t>
  </si>
  <si>
    <t>Diversos</t>
  </si>
  <si>
    <t>Bocas de incêndio</t>
  </si>
  <si>
    <t>Marcos de incêndio MI 100</t>
  </si>
  <si>
    <t>Muros de betão armado branco M6, M7, M8, M9, M10 e M11</t>
  </si>
  <si>
    <t>Rampas, escadas e patamares do anfiteatro e acesso ao banco</t>
  </si>
  <si>
    <t>TUBAGENS E ACESSÓRIOS</t>
  </si>
  <si>
    <t>Escavação para abertura de vala por meios manuais/mecânicos ou com utilização de cimento expansivo ou explosivo, incluindo zonas de interseção com o nível freático, pavimentadas (remoção de lancis/guias e pavimentos existentes), zonas verdes, quando aplicável levantamento e reposição de infraestruturas existentes, baldeação, empolamento, entivação e corte em pavimento quando necessário.</t>
  </si>
  <si>
    <t>Execução de almofada de proteção à tubagem, conforme desenho pormenor, devidamente compactada, com areia, saibro ou pó de pedra, incluindo fornecimento, empolamento, transporte e aplicação.</t>
  </si>
  <si>
    <t>Aterro de vala devidamente compactada e regada por camadas de 0,20m de espessura incluindo fornecimento, transporte, empolamento e aplicação.</t>
  </si>
  <si>
    <t>Remoção, carga,  transporte e descarga dos produtos sobrantes a local de vazadouro certificado, incluindo empolamento e indemnizações por depósito.</t>
  </si>
  <si>
    <t>Fornecimento, transporte e assentamento de tubagem em PVC rígido PN 6kg/cm2 Ø 200, incluindo fita de sinalização plástica em cor castanha com a indicação "ATENÇÃO ESGOTOS", de acordo com desenho de pormenor.</t>
  </si>
  <si>
    <t>Øint 1.00m sem queda guiada para tubagem inferior a Ø800 e h&lt;=1,60m</t>
  </si>
  <si>
    <t xml:space="preserve">Ramal domiciliário de águas residuais a aplicar em secção corrente, conforme desenhos pormenor, incluindo caixa com tampa anti-roubo em ferro fundido da classe C250 com fecho, tubagem em PVC PN 6Kg/cm², conforme desenho pormenor. </t>
  </si>
  <si>
    <t xml:space="preserve">Com ligação ao coletor doméstico Ø160, incluindo forquilha de redução </t>
  </si>
  <si>
    <t>Execução de todos os trabalhos necessários à desativação e/ou remoção de órgãos de drenagem existentes ao longo da área de intervenção do presente projeto, incluindo carga, transporte e descarga a vazadouro certificado, indemnização por depósito, levantamento,reposição e remate de pavimentos, fornecimento, transporte e aplicação de todos os materiais. (ver planta da situação existente)</t>
  </si>
  <si>
    <t>Colectores</t>
  </si>
  <si>
    <t>Câmaras de Visita</t>
  </si>
  <si>
    <t>Ramais de Ligação</t>
  </si>
  <si>
    <t>12.1</t>
  </si>
  <si>
    <t>11.1</t>
  </si>
  <si>
    <t>11.1.1</t>
  </si>
  <si>
    <t>11.1.2</t>
  </si>
  <si>
    <t>11.1.3</t>
  </si>
  <si>
    <t>11.1.4</t>
  </si>
  <si>
    <t>11.1.5</t>
  </si>
  <si>
    <t>11.2</t>
  </si>
  <si>
    <t>11.2.1</t>
  </si>
  <si>
    <t>11.2.2</t>
  </si>
  <si>
    <t>11.2.3</t>
  </si>
  <si>
    <t>11.2.4</t>
  </si>
  <si>
    <t>11.2.5</t>
  </si>
  <si>
    <t>11.2.4.1</t>
  </si>
  <si>
    <t>11.2.5.1</t>
  </si>
  <si>
    <t>11.2.6</t>
  </si>
  <si>
    <t>11.2.6.1</t>
  </si>
  <si>
    <t>11.2.7</t>
  </si>
  <si>
    <t>11.2.7.2</t>
  </si>
  <si>
    <t>11.2.8</t>
  </si>
  <si>
    <t>11.2.8.1</t>
  </si>
  <si>
    <t>11.2.9</t>
  </si>
  <si>
    <t>11.2.9.1</t>
  </si>
  <si>
    <t>11.3</t>
  </si>
  <si>
    <t>11.3.1</t>
  </si>
  <si>
    <t>11.3.1.1</t>
  </si>
  <si>
    <t>11.3.1.1.1</t>
  </si>
  <si>
    <t>11.3.2</t>
  </si>
  <si>
    <t>11.3.2.1</t>
  </si>
  <si>
    <t>11.3.2.1.1</t>
  </si>
  <si>
    <t>11.3.2.1.1.1</t>
  </si>
  <si>
    <t>11.3.3</t>
  </si>
  <si>
    <t>11.3.3.1</t>
  </si>
  <si>
    <t>11.3.3.1.1</t>
  </si>
  <si>
    <t>11.3.3.1.1.1</t>
  </si>
  <si>
    <t>11.3.4</t>
  </si>
  <si>
    <t>11.4</t>
  </si>
  <si>
    <t>11.4.1</t>
  </si>
  <si>
    <t>11.4.2</t>
  </si>
  <si>
    <t>11.4.3</t>
  </si>
  <si>
    <t>11.4.4</t>
  </si>
  <si>
    <t>11.4.5</t>
  </si>
  <si>
    <t>12.1.1</t>
  </si>
  <si>
    <t>12.1.2</t>
  </si>
  <si>
    <t>12.1.3</t>
  </si>
  <si>
    <t>12.1.3.1</t>
  </si>
  <si>
    <t>12.1.3.2</t>
  </si>
  <si>
    <t>12.1.4</t>
  </si>
  <si>
    <t>12.2</t>
  </si>
  <si>
    <t>12.3</t>
  </si>
  <si>
    <t>12.2.1</t>
  </si>
  <si>
    <t>12.3.1</t>
  </si>
  <si>
    <t>12.2.3</t>
  </si>
  <si>
    <t>12.2.3.1</t>
  </si>
  <si>
    <t>12.3.2</t>
  </si>
  <si>
    <t>12.3.3</t>
  </si>
  <si>
    <t>12.3.2.1</t>
  </si>
  <si>
    <t>12.3.2.2</t>
  </si>
  <si>
    <t>12.3.2.3</t>
  </si>
  <si>
    <t>Ø400, classe I</t>
  </si>
  <si>
    <t xml:space="preserve">Com ligação a câmara de visita pluvial </t>
  </si>
  <si>
    <t>Sumidouros</t>
  </si>
  <si>
    <t>13.1.1</t>
  </si>
  <si>
    <t>13.1.3</t>
  </si>
  <si>
    <t>13.1.4</t>
  </si>
  <si>
    <t>13.2.1</t>
  </si>
  <si>
    <t>13.2.1.1</t>
  </si>
  <si>
    <t>12.2.2</t>
  </si>
  <si>
    <t>12.2.2.1</t>
  </si>
  <si>
    <t>m2</t>
  </si>
  <si>
    <t>4.2.3</t>
  </si>
  <si>
    <t>4.2.4</t>
  </si>
  <si>
    <r>
      <t>Fornecimento e execução de</t>
    </r>
    <r>
      <rPr>
        <b/>
        <sz val="8"/>
        <rFont val="Arial"/>
        <family val="2"/>
      </rPr>
      <t xml:space="preserve"> marcações dos lugares de estacionamento e sinalização horizontal em calçada de granito, cubos de 11x11cm</t>
    </r>
    <r>
      <rPr>
        <sz val="8"/>
        <rFont val="Arial"/>
        <family val="2"/>
      </rPr>
      <t>, através de calcetamento de uma linha de pedra na separação dos estacionamentos e entroncamento, e, na marcação da sinalética horizontal de estacionamento de mobilidade condicionada, TAXI, GNR, BUS e carregamento de veículos elétricos, incluindo compactação e todos os trabalhos e materiais complementares. Tudo realizado de acordo com os desenhos de pormenor e obedecendo a todas as especificações do Caderno de Encargos</t>
    </r>
  </si>
  <si>
    <t>4.9</t>
  </si>
  <si>
    <t>4.9.1</t>
  </si>
  <si>
    <t>4.9.2</t>
  </si>
  <si>
    <t>4.9.3</t>
  </si>
  <si>
    <r>
      <t xml:space="preserve">Execução de </t>
    </r>
    <r>
      <rPr>
        <b/>
        <sz val="8"/>
        <rFont val="Arial"/>
        <family val="2"/>
      </rPr>
      <t>marcas rodoviárias em tinta termoplástica - guia branca contínua (G 0,12)</t>
    </r>
    <r>
      <rPr>
        <sz val="8"/>
        <rFont val="Arial"/>
        <family val="2"/>
      </rPr>
      <t xml:space="preserve"> aplicada a quente de côr branca, tinta plástica para exterior, à base de resinas acrílicas, cor branca, acabamento acetinado, textura lisa, inclusive microesferas de vidro, para conseguir efeito retroreflector em seco,para marca rodoviária longitudinal, </t>
    </r>
    <r>
      <rPr>
        <b/>
        <sz val="8"/>
        <rFont val="Arial"/>
        <family val="2"/>
      </rPr>
      <t>limites da via</t>
    </r>
    <r>
      <rPr>
        <sz val="8"/>
        <rFont val="Arial"/>
        <family val="2"/>
      </rPr>
      <t xml:space="preserve">, com 0,12m de largura em </t>
    </r>
    <r>
      <rPr>
        <b/>
        <sz val="8"/>
        <rFont val="Arial"/>
        <family val="2"/>
      </rPr>
      <t>traço contínuo</t>
    </r>
    <r>
      <rPr>
        <sz val="8"/>
        <rFont val="Arial"/>
        <family val="2"/>
      </rPr>
      <t>, incluíndo pré-marcação, tudo de acordo com o definido no Caderno de Encargos.</t>
    </r>
  </si>
  <si>
    <t>Sinal D1e (Sentido obrigatório virar à direita)</t>
  </si>
  <si>
    <t>Abertura de valas com 0.30x0.40m (após abertura das caixas de pavimento) de acordo com as peças desenhadas, em solo de qualquer natureza, incluindo baldeação para a superfície, entivação e escoramento se necessário, bombagem de águas se necessário, tudo obedecendo a todas as especificações do Caderno de Encargos e desenhos de pormenor.</t>
  </si>
  <si>
    <r>
      <t xml:space="preserve"> </t>
    </r>
    <r>
      <rPr>
        <b/>
        <sz val="8"/>
        <rFont val="Arial"/>
        <family val="2"/>
      </rPr>
      <t>Fornecimento e aplicação de tratamento anti-grafitti</t>
    </r>
    <r>
      <rPr>
        <sz val="8"/>
        <rFont val="Arial"/>
        <family val="2"/>
      </rPr>
      <t xml:space="preserve"> para as superfícies de betão, através de impregnação incolor anti-graffiti à base de resinas acrílicas puras emulsionadas em água, acabamento mate, aplicada numa demão (consumo médio: 100 g/m²).</t>
    </r>
  </si>
  <si>
    <t>notas:</t>
  </si>
  <si>
    <t>ÁREA DE INTERVENÇÃO 1 (AI1)</t>
  </si>
  <si>
    <t>TRABALHOS DE PREPARAÇÃO DO TERRENO E DEMOLIÇÃO (AI1)</t>
  </si>
  <si>
    <t>MOVIMENTAÇÃO DE TERRAS (AI1)</t>
  </si>
  <si>
    <t>PAVIMENTOS (AI1)</t>
  </si>
  <si>
    <t>EQUIPAMENTOS E MOBILIÁRIO URBANO (AI1)</t>
  </si>
  <si>
    <t>PLANO DE PLANTAÇÕES (AI1)</t>
  </si>
  <si>
    <t>PLANO DE REGA (AI1)</t>
  </si>
  <si>
    <t>JOGOS DE ÁGUA (AI1)</t>
  </si>
  <si>
    <t>MADEIRAS E SERRALHARIAS (AI1)</t>
  </si>
  <si>
    <t>CONSTRUÇÃO CIVIL (AI1)</t>
  </si>
  <si>
    <t>INFRAESTRUTURAS DE DISTRIBUIÇÃO DE GÁS (AI1)</t>
  </si>
  <si>
    <r>
      <rPr>
        <b/>
        <sz val="8"/>
        <rFont val="Arial"/>
        <family val="2"/>
      </rPr>
      <t>Escavação</t>
    </r>
    <r>
      <rPr>
        <sz val="8"/>
        <rFont val="Arial"/>
        <family val="2"/>
      </rPr>
      <t xml:space="preserve"> em terreno de qualquer natureza de modo a executar </t>
    </r>
    <r>
      <rPr>
        <b/>
        <sz val="8"/>
        <rFont val="Arial"/>
        <family val="2"/>
      </rPr>
      <t>sala subterrânea de instalações técnicas dos jogos de água</t>
    </r>
    <r>
      <rPr>
        <sz val="8"/>
        <rFont val="Arial"/>
        <family val="2"/>
      </rPr>
      <t>, concordante com as cotas de projecto, de acordo com as peças desenhadas e o Plano de Prevenção e Gestão dos Resíduos de Construção e Demolição, incluindo entivação quando necessária, regularização e compactação do terreno base, baldeamento, carga, transporte e descarga a vazadouro.</t>
    </r>
  </si>
  <si>
    <t>FONTE SECA PRAÇA DAS HORTÊNSIAS</t>
  </si>
  <si>
    <r>
      <t>Construção de</t>
    </r>
    <r>
      <rPr>
        <b/>
        <sz val="8"/>
        <rFont val="Arial"/>
        <family val="2"/>
      </rPr>
      <t xml:space="preserve"> sala subterrânea de instalações técnicas do Jogo de àgua da Praça das Hortênsia</t>
    </r>
    <r>
      <rPr>
        <sz val="8"/>
        <rFont val="Arial"/>
        <family val="2"/>
      </rPr>
      <t>s, em betão armado C20/25 e aço A400NR, incluindo porta de entrada em tampa métálica rebaixada tipo ACO TOPTEK 800x800mm, classe C250, anti-roubo, normalizada de acordo com a EN1253-4 e degraus revestidos a polipropileno, maciços em betão, ramal de descarga PVCØ200, com ligação à rede pluvial, todas as ligações, em conformidade com desenho pormenor, bem como o fornecimento e aplicação de todos os acessórios com as dimensões e características explicitadas nas peças desenhadas e todas as especificações do Caderno de Encargos,  todos os acessórios e trabalhos necessários à sua boa execução.</t>
    </r>
  </si>
  <si>
    <r>
      <t>Impermebilização da caixa da</t>
    </r>
    <r>
      <rPr>
        <b/>
        <sz val="8"/>
        <rFont val="Arial"/>
        <family val="2"/>
      </rPr>
      <t xml:space="preserve"> sala subterrânea de instalações técnicas do Jogo de àgua da Praça das Hortênsias</t>
    </r>
    <r>
      <rPr>
        <sz val="8"/>
        <rFont val="Arial"/>
        <family val="2"/>
      </rPr>
      <t>, constituída por muro de superfície lisa de betão, com argamassa impermeabilizante flexível, monocomponente, Webertec Imperflex "WEBER", cor cinzento, composta de cimentos especiais, inertes, resinas, sais activos e aditivos, passagem da água a contrapressão &lt; 125 cm³/m² às 24 horas, com certificado de potabilidade, aplicada com trincha em duas ou mais camadas sobre o suporte humedecido, até conseguir uma espessura mínima total de 2 mm, incluíndo todos os trabalhos e acessórios necessários para o correcto funcionamento do sistema, designadamente incluindo selagens das passagens de tubos de compressão e drenagem  todos os acessórios e trabalhos necessários à sua boa execução.</t>
    </r>
  </si>
  <si>
    <t>Tout Venant com h=0,20m</t>
  </si>
  <si>
    <t>Fornecimento e aplicação de câmaras de visita, conforme desenho pormenor, degraus revestidos a polipropileno, com aro e tampa metálica anti-roubo em ferro da classe D400 normalizada de acordo com a N.P. 124 do tipo "REXEL", ou equivalente, incluindo limpeza e regularização, o movimento de terras necessário à sua execução, nomeadamente escavação manual ou mecânica, com recurso a cimento expansivo ou explosivo, baldeação, empolamento, zonas de interseção com o nível freático, remoção, depósito a vazadouro certificado dos produtos sobrantes, indemnização, quando aplicável colocação de areia, saibro ou pó de pedra no envolvimento de tubagem, aterro com tout-venant, compacto e regado em camadas de 0,20m, corte, levantamento, reposição e remate com pavimento existente, entivação e bombagem, ligações à rede de drenagem do projeto e/ou existente, fornecimento, transporte e aplicação de materiais necessários, assim como a execução de todos os trabalhos.</t>
  </si>
  <si>
    <t>Øint 1.00m sem queda guiada e h&lt;=1,60m</t>
  </si>
  <si>
    <t>Øint 1.25m sem queda guiada e h&lt;=3,60m</t>
  </si>
  <si>
    <t>Tout Venant h=0,20m</t>
  </si>
  <si>
    <t>Solos selecionados provenientes da escavação ou solos de emprèstimo devidamente seleccionados</t>
  </si>
  <si>
    <t>Fornecimento, transporte e assentamento de manilhas de cimento, incluindo fita de sinalização plástica em cor castanha com a indicação "ATENÇÃO ESGOTOS", de acordo com desenho de pormenor.</t>
  </si>
  <si>
    <t>Câmaras de visita, conforme desenho pormenor, degraus revestidos a polipropileno, com aro e tampa metálica anti-roubo em ferro da classe D400 normalizada de acordo com a N.P.124 do tipo "REXEL" ou equivalente, com a inscrição "Águas Pluviais, incluindo limpeza e regularização, o movimento de terras necessário à sua execução, nomeadamente escavação manual ou mecânica, com recurso a cimento expansivo ou explosivo, baldeação, empolamento, zonas de interseção com o nível freático, remoção, depósito a vazadouro certicado dos produtos sobrantes, indemnização, quando aplicável colocação de areia, saibro ou pó de pedra no envolvimento de tubagem, aterro com tout-venant, compactado e regado em camadas de 0,20m, corte, levantamento, reposição e remate com pavimento existente, entivação e bombagem, ligações à rede de drenagem de projeto e/ou existente, fornecimento, transporte e aplicação de materiais necessários, assim como a execução de todos os trabalhos.</t>
  </si>
  <si>
    <t>CAIXAS DE VISITA E SUMIDOUROS</t>
  </si>
  <si>
    <t>Sumidouro com ou sem lancil sem vedação hidráulica e com câmara de retenção, incluindo grelha em FFD, anti-roubo de classe D400, incluindo a ligação à caixa de visita em tubagem em PVC Ø200 PN 6kg/cm2  e ligação entre sumidouros quando aplicável, conforme desenho pormenor, incluindo limpeza e regularização, o movimento de terras necessário à sua execução, nomeadamente escavação manual ou mecânica, com recurso a cimento expansivo ou explosivo, baldeação, empolamento, zonas de interseção com o nível freático, remoção, depósito a vazadouro certicado dos produtos sobrantes, indemnização, quando aplicável colocação de areia, saibro ou pó de pedra no envolvimento de tubagem, aterro com tout-venant, compactado e regado em camadas de 0,20m, corte, levantamento, reposição e remate com pavimento existente, entivação e bombagem, ligações à rede de drenagem de projeto e/ou existente, fornecimento, transporte e aplicação de materiais necessários, assim como a execução de todos os trabalhos.</t>
  </si>
  <si>
    <t>Canal sumidouro em betão polímero, tipo Aco Gama S100 com grelha D400 a aplicar em frente das entradas das garangens, incluindo a ligação à caixa de visita em tubagem PP SN8 Ø200 P e ligação ao sumidouros quando aplicável, conforme desenho pormenor, incluindo limpeza e regularização, o movimento de terras necessário à sua execução, nomeadamente escavação manual ou mecânica, com recurso a cimento expansivo ou explosivo, baldeação, empolamento, zonas de interseção com o nível freático, remoção, depósito a vazadouro certicado dos produtos sobrantes, indemnização, quando aplicável colocação de areia, saibro ou pó de pedra no envolvimento de tubagem, aterro com tout-venant, compactado e regado em camadas de 0,20m, corte, levantamento, reposição e remate com pavimento existente, entivação e bombagem, ligações à rede de drenagem de projeto e/ou existente, fornecimento, transporte e aplicação de materiais necessários, assim como a execução de todos os trabalhos.</t>
  </si>
  <si>
    <t>Canal ranhurado do tipo ACO CMR20 em aço inoxidável AISI304 a aplicar em torno dos jogos de água, incluindo a ligação à caixa de visita em tubagem PP SN8 Ø200  e ligação ao sumidouros quando aplicável, conforme desenho pormenor, incluindo limpeza e regularização, o movimento de terras necessário à sua execução, nomeadamente escavação manual ou mecânica, com recurso a cimento expansivo ou explosivo, baldeação, empolamento, zonas de interseção com o nível freático, remoção, depósito a vazadouro certicado dos produtos sobrantes, indemnização, quando aplicável colocação de areia, saibro ou pó de pedra no envolvimento de tubagem, aterro com tout-venant, compactado e regado em camadas de 0,20m, corte, levantamento, reposição e remate com pavimento existente, entivação e bombagem, ligações à rede de drenagem de projeto e/ou existente, fornecimento, transporte e aplicação de materiais necessários, assim como a execução de todos os trabalhos.</t>
  </si>
  <si>
    <t>Ramal domiciliário de águas pluviais a aplicar em secção corrente, conforme desenhos pormenor, incluindo caixa com tampa anti-roubo em ferro fundido da classe C250 com fecho, ligação à caixa de visita em  tubagem de PP SN8 Ø200, conforme desenho pormenor, incluindo limpeza e regularização, o movimento de terras necessário à sua execução, nomeadamente escavação manual ou mecânica, com recurso a cimento expansivo ou explosivo, baldeação, empolamento, zonas de interseção com o nível freático, remoção, depósito a vazadouro certicado dos produtos sobrantes, indemnização, quando aplicável colocação de areia, saibro ou pó de pedra no envolvimento de tubagem, aterro com tout-venant, compactado e regado em camadas de 0,20m, corte, levantamento, reposição e remate com pavimento existente, entivação e bombagem, ligações à rede de drenagem de projeto e/ou existente, fornecimento, transporte e aplicação de materiais necessários, assim como a execução de todos os trabalhos.</t>
  </si>
  <si>
    <t>Com ligação às caixas do coletor pluvial com Ø200</t>
  </si>
  <si>
    <t>4.2.2</t>
  </si>
  <si>
    <r>
      <t xml:space="preserve"> Execução e implementação de</t>
    </r>
    <r>
      <rPr>
        <b/>
        <sz val="8"/>
        <rFont val="Arial"/>
        <family val="2"/>
      </rPr>
      <t xml:space="preserve"> Plano de Prevenção e Gestão dos Resíduos de Construção e Demolição (RCD)</t>
    </r>
    <r>
      <rPr>
        <sz val="8"/>
        <rFont val="Arial"/>
        <family val="2"/>
      </rPr>
      <t xml:space="preserve"> Assegurando a reutilização de materiais e a incorporação de reciclados de RCD na obra, ou, quando a incorporação não for possível, transporte e encaminhamento desses materiais para operadores de gestão licenciados, tendo em vista a sua posterior utilização, valorização ou eliminação, por esta ordem de prioridade, inclui ainda, todos os custos inerentes ao registo (SIRAPA), na Agência Portuguesa do Ambiente (APA), dos resíduos produzidos no âmbito da obra, bem como de todas as taxas relativas à gestão e tratamento de resíduos inertes para depósito em aterro. </t>
    </r>
    <r>
      <rPr>
        <b/>
        <sz val="8"/>
        <rFont val="Arial"/>
        <family val="2"/>
      </rPr>
      <t>(2)</t>
    </r>
    <r>
      <rPr>
        <sz val="8"/>
        <rFont val="Arial"/>
        <family val="2"/>
      </rPr>
      <t xml:space="preserve">A existência na obra de um sistema  licenciado de acondicionamento adequado que permita a gestão selectiva dos RCD incluindo aplicação de metodologia de triagem, armazenamento temporário, acondicionamento adequado que permita a gestão selectiva da RCD, ou, nos casos em que tal não seja possível, o seu encaminhamento para operador de gestão licenciado. </t>
    </r>
    <r>
      <rPr>
        <b/>
        <sz val="8"/>
        <rFont val="Arial"/>
        <family val="2"/>
      </rPr>
      <t>(3)</t>
    </r>
    <r>
      <rPr>
        <sz val="8"/>
        <rFont val="Arial"/>
        <family val="2"/>
      </rPr>
      <t xml:space="preserve"> Assegurar que os RCD são mantidos na obra o menor tempo possível sendo que, no caso de resíduos perigosos, esse período não pode ser superior a 3 meses.</t>
    </r>
  </si>
  <si>
    <t>Extração de carotes</t>
  </si>
  <si>
    <t>Execução de ensaios de misturas betuminosas em laboratório a indicar pelo dono de obra.</t>
  </si>
  <si>
    <t>BTM.03 - Determinação da baridade de provetes betuminosos - Baridade saturada com superfície seca - EN 12697-6:2012BTM.03</t>
  </si>
  <si>
    <t>BTM.06 - Determinação da baridade máxima teórica de misturas betuminosas - EN 12697-5:2009 (Método A), EN 12697-5:2009/AC:2012</t>
  </si>
  <si>
    <t>BTM.10 - Determinação da percentagem de betume solúvel - EN 12697-1:2012 (Anexo B: B1 e B2.1)</t>
  </si>
  <si>
    <t>BTM.16 - Determinação da espessura de pavimentos betuminosos de misturas betuminosas - EN 12697-36:2003 (Procedimento 4.1)</t>
  </si>
  <si>
    <t>BTM.17 - Análise granulométrica de misturas betuminosas - EN 12697-2:2015</t>
  </si>
  <si>
    <t>BTM.19 - Determinação das características dos vazios dos provetes de misturas betuminosas - EN 12697-8:2003 (Porosidade)</t>
  </si>
  <si>
    <t>1.7.1</t>
  </si>
  <si>
    <t>Execução de colectores provisórios de águas residuais (by-pass), durante a execução da obra quando necessário, de forma a assegurar a drenagem contínua dos órgãos de existentes, incluindo escavação na pesquisa de colectores existentes, suas ligações, fornecimento de tubagem e materiais necessários, ligação de ramais provisórios e sua desmontagem no final dos trabalhos.</t>
  </si>
  <si>
    <r>
      <rPr>
        <b/>
        <sz val="8"/>
        <rFont val="Arial"/>
        <family val="2"/>
      </rPr>
      <t>Camada de ligação AC 20 bin ligante</t>
    </r>
    <r>
      <rPr>
        <sz val="8"/>
        <rFont val="Arial"/>
        <family val="2"/>
      </rPr>
      <t xml:space="preserve"> aplicada em uma camadas de 0.08m cada, após compactação e rega de impregnação com emulsão betuminosa C 50 BF5 (ECI) à  taxa de 1.2Kg/m2.  Tudo de acordo com o projecto e obedecendo a todas as especificações do Caderno de Encargos.
</t>
    </r>
  </si>
  <si>
    <t>13.1</t>
  </si>
  <si>
    <t>13.2</t>
  </si>
  <si>
    <t>13.3</t>
  </si>
  <si>
    <t>Fornecimento e assentamento de tubagem em polietileno de alta densidade, PEAD MRS100-PN10, classe SDR17, incluindo todos os materiais acessórios e trabalhos relativos à soldadura "topo-a-topo".</t>
  </si>
  <si>
    <t>Execução de ramais domiciliários de água de 2" (Ø 63 mm), com comprimento até 15 m, incluindo arranque e reposição de pavimentos  conforme existente, corte com disco, escavação mecânica em terra ou rocha branda, regularização de fundos, entivação, drenagem e sondagens, almofada de assentamento com 0,10 m de espessura, aterro com areia grossa compactado por camadas, rede de sinalização de côr azul normalizada,  carga  e transporte a vazadouro, fornecimento e assentamento de curva 90º de rosca, tubagem em PEAD MR 100, PN10, diâmetro Ø 32 mm, válvula de ramal em Poliacetal tipo "Hawle" ou equivalente, com encaixe ISO para PEAD,  jogo de manobra com dado e noz, haste, guia, manga e cabeça móvel para tráfego, embutida em base de betão, joelho simples em Poliacetal e tampão plástico e todos os trabalhos necessários ao fecho, reabertura e purga das condutas intervencionadas, tudo de acordo com desenho de pormenor</t>
  </si>
  <si>
    <t>Fornecimento e assentamento de abraçadeiras em FFD, com revestimento em resina epoxy, tipo "Fucoli Brac-Pro" ou equivalente, com saída roscada a 1" (Ø 32 mm), aplicadas sobre tubagem de PVC ou PEAD.</t>
  </si>
  <si>
    <t>Válvula de ramal em FFD PN10 DN40 tipo "AVK" ou equivalente, com encaixe ISO para PEAD,  jogo de manobra com dado e noz, haste, guia, manga e cabeça móvel para tráfego, embutida em base de betão</t>
  </si>
  <si>
    <t>Curva 90º rosca macho/boca para tubo PE em FFD PN10 DN50/1,5" tipo "Fucoli" ou equivalente</t>
  </si>
  <si>
    <t>Adaptador rosca macho/boca para tubo PE em FFD PN10 DN50mm tipo "Fucoli" ou equivalente</t>
  </si>
  <si>
    <t>Fornecimento e assentamento de tubagem em PEAD MRS100, da classe PN10, com diâmetro Ø 50 mm.</t>
  </si>
  <si>
    <t>Fornecimento e assentamento de casquilho duplo macho/fêmea em latão para ligação ao ramal existente, com diâmetro 1,5"</t>
  </si>
  <si>
    <t xml:space="preserve">  - com diâmetros DN 125x100 mm</t>
  </si>
  <si>
    <t>Fornecimento e assentamento de adaptador de flange QUICK PVC/PEAD travado, com pintura epoxy, do tipo "Fucoli" ou "Klikso-PaM" ou equivalente:</t>
  </si>
  <si>
    <t>Sinal C2 (Trânsito proibido) + mod11j "exceto veículos gnr e cargas e descargas"</t>
  </si>
  <si>
    <t>5.1.1</t>
  </si>
  <si>
    <t>5.2.7</t>
  </si>
  <si>
    <r>
      <rPr>
        <b/>
        <sz val="8"/>
        <rFont val="Arial"/>
        <family val="2"/>
      </rPr>
      <t>Demolição de pavimento betuminoso a uma profundidade média de 0,10m</t>
    </r>
    <r>
      <rPr>
        <sz val="8"/>
        <rFont val="Arial"/>
        <family val="2"/>
      </rPr>
      <t>,</t>
    </r>
    <r>
      <rPr>
        <b/>
        <sz val="8"/>
        <rFont val="Arial"/>
        <family val="2"/>
      </rPr>
      <t xml:space="preserve"> </t>
    </r>
    <r>
      <rPr>
        <sz val="8"/>
        <rFont val="Arial"/>
        <family val="2"/>
      </rPr>
      <t>de acordo com as peças desenhadas e o Plano de Prevenção e Gestão dos Resíduos de Construção e Demolição, incluindo carga, transporte e descarga a vazadouro.</t>
    </r>
  </si>
  <si>
    <t>VALAS</t>
  </si>
  <si>
    <t>Abertura e tapamento de vala, com instalação da tubagem, de acordo com as seguintes especificações:</t>
  </si>
  <si>
    <t>Abertura e tapamento de vala, em passeio c/ 0,9m x 0,50m, tipo F1 (tubagem 1x n40), incluindo areia e fita de sinalização (sem reposição de pavimento).</t>
  </si>
  <si>
    <t>Abertura e tapamento de vala em passeio c/ 0,95m x 0,5m,  para bloco de 2  furos, tipo F2 (2xn63), incluindo areia, e fita de sinalização (sem reposição de pavimento).</t>
  </si>
  <si>
    <t>Abertura e tapamento de vala em passeio c/ 0,95m x 0,5m,  para bloco de 4  furos, tipo F4 (4xn110), incluindo areia, e fita de sinalização (sem reposição de pavimento).</t>
  </si>
  <si>
    <t>CÂMARAS DE VISITA</t>
  </si>
  <si>
    <t>Fornecimento e montagem de Caixas, de acordo com as peças desenhadas e memória descritiva, com fornecimento da CV pré-fabricada e aro/tampa, e outros acessórios que garantam o seu bom funcionamento (p.e. degraus, âncoras, barras de suporte e outros mecanismos de suporte e amarrração para cablagem. Foi considerado no mínimo, para cada CVR1 (3 degraus, uma âncora e 1 barra de suporte) e para CVR2 (3 degraus, 1 âncora e 2 barras de suporte). Fornecedor "SIROLIS" (SIROLIS Prefabricados de Betão, S.A.) para as caixas, e "Fucoli" para aro/tampas, ou equivalentes (preços de tabela). Descrimina-se os seguintes modelos:</t>
  </si>
  <si>
    <t>Tipo CVM (C:40 x L:40 x H:40)cm</t>
  </si>
  <si>
    <t>Tipo CVR1 (C:75 x L:60 x H:100)cm,  D400</t>
  </si>
  <si>
    <t>Tipo CVR2 (C:120 x L:75 x H:100)cm  D400</t>
  </si>
  <si>
    <t>TUBAGENS</t>
  </si>
  <si>
    <t>Fornecimento de tubo PEAD, com uniões, tampões e espaçadeiras (a instalação destes elementos está contemplada na execução da vala). Preços de tabela da "Humberto Poças":</t>
  </si>
  <si>
    <t>PEAD 40mm (c/ guia em rolo) para acessos edificios</t>
  </si>
  <si>
    <t>PEAD 63mm (c/ guia em rolo)</t>
  </si>
  <si>
    <t>PEAD 110mm (em vara e rolo)</t>
  </si>
  <si>
    <t>Uniões 110mm (para vara)</t>
  </si>
  <si>
    <t>Tampões para PEAD 40mm</t>
  </si>
  <si>
    <t>Tampões para PEAD 63mm</t>
  </si>
  <si>
    <t>Tampões para PEAD 110mm</t>
  </si>
  <si>
    <t>Pentes Espaçadores DN110 (4 tubos)</t>
  </si>
  <si>
    <t>Fita de sinalização</t>
  </si>
  <si>
    <t>Supervisão, testes, ensaios, telas finais em papel e formato digital,  relaboração de relatório de funcionalidade e pagamento de taxas inerentes.</t>
  </si>
  <si>
    <t>INFRAESTRUTURAS GERAIS A1 e A2</t>
  </si>
  <si>
    <t>Execução de ramais domiciliários de água de 2" (Ø 63 mm), com comprimento até 15 m, incluindo arranque e reposição de pavimentos  conforme existente, corte com disco, escavação mecânica em terra ou rocha branda, regularização de fundos, entivação, drenagem e sondagens, almofada de assentamento com 0,10 m de espessura, aterro com areia grossa compactado por camadas, rede de sinalização de côr azul normalizada,  carga  e transporte a vazadouro, fornecimento e assentamento de curva 90º de rosca, tubagem em PEAD MR 100, PN10, diâmetro Ø 50 mm, válvula de ramal em Poliacetal tipo "Hawle" ou equivalente, com encaixe ISO para PEAD,  jogo de manobra com dado e noz, haste, guia, manga e cabeça móvel para tráfego, embutida em base de betão, joelho simples em Poliacetal e tampão plástico e todos os trabalhos necessários ao fecho, reabertura e purga das condutas intervencionadas, tudo de acordo com desenho de pormenor</t>
  </si>
  <si>
    <t>Execução de ramais domiciliários de água de 2" (Ø 63 mm), com comprimento até 15 m, incluindo arranque e reposição de pavimentos  conforme existente, corte com disco, escavação mecânica em terra ou rocha branda, regularização de fundos, entivação, drenagem e sondagens, almofada de assentamento com 0,10 m de espessura, aterro com areia grossa compactado por camadas, rede de sinalização de côr azul normalizada,  carga  e transporte a vazadouro, fornecimento e assentamento de joelho em Poliacetal rosca macho-fêmea e saída "racord" de aperto rápido, tubagem em PEAD MR 100, PN10, diâmetro Ø 63 mm, válvula de ramal em Poliacetal tipo "Hawle" ou equivalente, com encaixe ISO para PEAD,  jogo de manobra com dado e noz, haste, guia, manga e cabeça móvel para tráfego, embutida em base de betão, joelho simples em Poliacetal e tampão plástico e todos os trabalhos necessários ao fecho, reabertura e purga das condutas intervencionadas.</t>
  </si>
  <si>
    <t>Execução de ramais domiciliários de água de 2" (Ø 63 mm), com comprimento até 15 m, incluindo arranque e reposição de pavimentos  conforme existente, corte com disco, escavação mecânica em terra ou rocha branda, regularização de fundos, entivação, drenagem e sondagens, almofada de assentamento com 0,10 m de espessura, aterro com areia grossa compactado por camadas, rede de sinalização de côr azul normalizada,  carga  e transporte a vazadouro, incluindo fornecimento de te flangeado 125*63, valvula flangeada e todas as ligações necessárias à ligação do ramal às caixas dos jogos de água.</t>
  </si>
  <si>
    <t xml:space="preserve">Execução de todos os trabalhos necessários à desativação e remoção de órgãos da rede de água existentes ao longo da área de intervenção do presente projeto, incluindo sondagens, carga, transporte e descarga a vazadouro certificado, indemnização por depósito, se necessário corte, remoção e reposição de pavimento, fornecimento, transporte e aplicação de todos os materiais e acessórios necessários. </t>
  </si>
  <si>
    <t>Ligação dos coletores de projeto às redes de drenagem existentes/projeto, incluindo fornecimento, transporte e aplicação de materiais necessários, assim como a execução de todos os trabalhos. (C.V. Domésticas: D19.3, D11.1, D12.5, D12.8).</t>
  </si>
  <si>
    <t>13.3.1</t>
  </si>
  <si>
    <t>13.3.2</t>
  </si>
  <si>
    <t>13.3.2.1</t>
  </si>
  <si>
    <t>13.4</t>
  </si>
  <si>
    <t>CANELETES E GRELHAS</t>
  </si>
  <si>
    <t>13.4.1</t>
  </si>
  <si>
    <t>13.4.1.1</t>
  </si>
  <si>
    <t>13.4.2</t>
  </si>
  <si>
    <t>13.4.2.1</t>
  </si>
  <si>
    <t>13.5</t>
  </si>
  <si>
    <t>RAMAIS DOMICILIÁRIOS</t>
  </si>
  <si>
    <t>13.5.1</t>
  </si>
  <si>
    <t>13.5.1.1</t>
  </si>
  <si>
    <t>Ligação provisória dos sumidouros a caixas existentes, incluido todos os trabalho necessários</t>
  </si>
  <si>
    <t>13.3.2.2</t>
  </si>
  <si>
    <t>13.6</t>
  </si>
  <si>
    <t>13.6.1</t>
  </si>
  <si>
    <t>13.6.2</t>
  </si>
  <si>
    <t>13.6.2.1</t>
  </si>
  <si>
    <t>13.6.2.2</t>
  </si>
  <si>
    <t>13.6.2.3</t>
  </si>
  <si>
    <t>Execução de todos os trabalhos necessários à remoção de órgãos de drenagem existentes ao longo da área de intervenção do presente projeto, incluindo carga, transporte e descarga a vazadouro certificado, indemnização por depósito, levantamento,reposição e remate de pavimentos, fornecimento, transporte e aplicação de todos os materiais. (ver planta da situação existente)</t>
  </si>
  <si>
    <t xml:space="preserve">REDE DE DRENAGEM DE ÁGUAS RESIDUAIS PLUVIAIS </t>
  </si>
  <si>
    <t>INFRAESTRUTURAS DE DRENAGEM  DE ESGOTOS</t>
  </si>
  <si>
    <t>INFRAESTRUTURAS DE ABASTECIMENTO DE ÁGUA</t>
  </si>
  <si>
    <t xml:space="preserve">TRABALHOS DE DESMONTAGEM </t>
  </si>
  <si>
    <t/>
  </si>
  <si>
    <t>Trabalhos de desmontagem e retirada de toda a rede de IP existente, na zona delimitada pela requalificação urbana, incluindo, cabos, colunas, luminárias, meios de fixação e outros equipamentos associados.</t>
  </si>
  <si>
    <t xml:space="preserve">Ligação da infraestrutura telefónica dos assinantes à nova infraestrutura, incluindo tubagem, mão de obra, cabos e todos os acessórios necessários à boa execução </t>
  </si>
  <si>
    <t>Abertura e tapamento de roços para colocação tubagem em parede, incluindo acabamento igual ao existente</t>
  </si>
  <si>
    <t xml:space="preserve">Remoção de infraestruturas existentes incluindo reposição de acabamentos iguais aos existentes. </t>
  </si>
  <si>
    <t>Ligações Provisórias de Equipamentos, incluindo abertura de valas, roços, acabamentos e todos os acessórios inerentes ao bom funcionamento</t>
  </si>
  <si>
    <t xml:space="preserve">Alterações necessárias na infraestrutura existente de telecomunicações, devido às mudanças de outras infraestruturas ou alterações nas cotas dos pavimentos </t>
  </si>
  <si>
    <t>6.5.4</t>
  </si>
  <si>
    <t>7.2.1</t>
  </si>
  <si>
    <t>11.2.9.1.1</t>
  </si>
  <si>
    <t>11.4.5.1</t>
  </si>
  <si>
    <t>11.4.5.2</t>
  </si>
  <si>
    <t>11.4.5.3</t>
  </si>
  <si>
    <t>Solos selecionados provenientes da escavação ou caso os solos  não estejam em condições, recorrer a terras de empréstimo selecionadas, areia grossa ou areão</t>
  </si>
  <si>
    <t>15.</t>
  </si>
  <si>
    <t>15.1</t>
  </si>
  <si>
    <t>15.1.1</t>
  </si>
  <si>
    <t>15.1.1.1</t>
  </si>
  <si>
    <t>15.1.1.3</t>
  </si>
  <si>
    <t>15.2</t>
  </si>
  <si>
    <t>15.2.1</t>
  </si>
  <si>
    <t>15.2.1.1</t>
  </si>
  <si>
    <t>15.2.1.3</t>
  </si>
  <si>
    <t>15.3</t>
  </si>
  <si>
    <t>15.3.1</t>
  </si>
  <si>
    <t>15.3.1.1</t>
  </si>
  <si>
    <t>15.3.1.2</t>
  </si>
  <si>
    <t>15.3.1.3</t>
  </si>
  <si>
    <t>15.3.1.4</t>
  </si>
  <si>
    <t>15.3.1.5</t>
  </si>
  <si>
    <t>15.3.1.6</t>
  </si>
  <si>
    <t>15.3.1.7</t>
  </si>
  <si>
    <t>15.3.1.8</t>
  </si>
  <si>
    <t>15.3.1.9</t>
  </si>
  <si>
    <t>15.4</t>
  </si>
  <si>
    <t>15.4.1</t>
  </si>
  <si>
    <t>15.4.2</t>
  </si>
  <si>
    <t>15.4.3</t>
  </si>
  <si>
    <t>15.4.4</t>
  </si>
  <si>
    <t>15.4.5</t>
  </si>
  <si>
    <t>15.4.6</t>
  </si>
  <si>
    <t>Abrir vala simples com largura aproximada de 0,40m e 0,80m de profundidade, proteger com areia, sinalizar com fita e rede, aterrar com consolidação de terras, compactar e remover sobrantes, em terreno normal, de acordo com o indicado na memória descritiva, caderno de encargos e anexos.</t>
  </si>
  <si>
    <t>TUBAGEM</t>
  </si>
  <si>
    <t>Fornecimento e instalação, incluindo ligações e acessórios, cabos do tipo:</t>
  </si>
  <si>
    <t>ILUMINAÇÃO PÚBLICA</t>
  </si>
  <si>
    <t>L1 -Candeeiro arquitetural flamingo g, hu=8,0m, fixação por flange, galvanizada por imersão a quente, com pintura em cor ral 9006, com uma luminária da soneres, modelo box 24 de 54 w, alimentada a 700ma, com fotometria do tipo i, temperatura de cor 4000k, corpo em alumínio, pintado na cor ral 9006, difusor em vidro plano temperado, fixação lateral em topo de coluna, IP66 IK08.</t>
  </si>
  <si>
    <t>Fornecimento e montagem de elétrodos de terra do tipo piquet, incluindo cabo e acessórios de ligação às colunas.</t>
  </si>
  <si>
    <t>Caixa de seccionamento e proteção da rede aérea</t>
  </si>
  <si>
    <t>Trabalhos de desmontagem e retirada de todo equipamento e acessorios indicados nas peças desenhadas. Nos casos em que será para manter a rede existente ou seja necessário dar continuidade à rede existente devem ser salvaguardadas as condições de conservação.</t>
  </si>
  <si>
    <t>ILUMINAÇÃO DECORATIVA</t>
  </si>
  <si>
    <t>VD 20 em Braçadeiras</t>
  </si>
  <si>
    <t>PVC 40 em montagem enterrada</t>
  </si>
  <si>
    <t>PVC 63 em montagem enterrada</t>
  </si>
  <si>
    <t>H1XV-R 5G1,5</t>
  </si>
  <si>
    <t>H1XV-R 5G6</t>
  </si>
  <si>
    <t>H1XV-R 4x16</t>
  </si>
  <si>
    <t>Flange Ø 150 mm h 600mm flange para fixação ao pavimento, conforme indicação do fabricante das Cigarettes</t>
  </si>
  <si>
    <t>LEC1 - Foco LED Encastrar no Chão 3W</t>
  </si>
  <si>
    <t>Portinhola P100 - Em montagem embebida, constituída por um circuitos de protecção trifásico destinado à protecção da instalação de utilização do cliente, dotado com bases de fusíveis cilíndricas tamanho 22x58 e um dispositivo de neutro, preparada para receber fechadura edp, e de acordo com a norma da edp dma-c62-807/n</t>
  </si>
  <si>
    <t>Quadros Elétricos - Montagem justaposta, caixa de material isolante com calhas DIM, placas de entrada de cabos superior e inferior amoviveis, classe ii de isolamento, barramentos, sub-barramentos, todos os acessórios de comando e protecção, ICC ≥ 4,5ka, identificação de circuitos, reserva de espaço de 20%, IP30/IK04 com porta opaca reversiveis direita/esquerda, cor branco RAL 9010</t>
  </si>
  <si>
    <t>Interruptor estanque - Montagem saliente, cor cinza,
incluindo todos os acessórios de montagem</t>
  </si>
  <si>
    <t>Ensaios, elaboraçãao de telas finais e toda a documentação a entregar na EDP</t>
  </si>
  <si>
    <t>Pavimento betuminoso passadeiras</t>
  </si>
  <si>
    <t>Camada de desgaste em betão betuminoso pigmentado em central à cor azul RAL 5017, AC 14 surf ligante, com a espessura de 0.06m após compactação antecedida de rega de colagem com emulsão betuminosa C 60 B4 (ECR-1) à taxa de 0.6Kg/m2. Tudo de acordo com o projecto e obedecendo a todas as especificações do Caderno de Encargos.</t>
  </si>
  <si>
    <t>4.1.3</t>
  </si>
  <si>
    <t>4.1.3.1</t>
  </si>
  <si>
    <t>4.1.3.2</t>
  </si>
  <si>
    <t>Alteamento das passadeiras sobre-elevadas, através de camada de ligação AC 20 bin ligante aplicada numa camada de altura média de 0.08m após compactação e rega de colagem entre ambas com emulsão betuminosa C 60 B4 (ECR-1) à taxa de 0.6Kg/m2 e rega de impregnação com emulsão betuminosa C 50 BF5 (ECI) à  taxa de 1.2Kg/m2.  Tudo de acordo com o projecto e obedecendo a todas as especificações do Caderno de Encargos.</t>
  </si>
  <si>
    <t xml:space="preserve">  - com diâmetro DN 90 mm</t>
  </si>
  <si>
    <t>Fornecimento e assentamento de junta de ligação em FFD, do tipo "Fucoli" ou "Klikso-PaM" ou equivalente, com pintura epoxy e embocadura para PVC.</t>
  </si>
  <si>
    <t>11.2.5.2</t>
  </si>
  <si>
    <t>11.2.9.2</t>
  </si>
  <si>
    <t>11.2.9.3</t>
  </si>
  <si>
    <t>11.2.9.4</t>
  </si>
  <si>
    <t>11.2.9.5</t>
  </si>
  <si>
    <t>11.2.9.6</t>
  </si>
  <si>
    <t>11.2.9.7</t>
  </si>
  <si>
    <t xml:space="preserve">  - com diâmetro Ø 90 mm</t>
  </si>
  <si>
    <t>11.2.2.1</t>
  </si>
  <si>
    <t>Ligação dos coletores de projeto às redes de drenagem existentes/projeto, incluindo fornecimento, transporte e aplicação de materiais necessários, assim como a execução de todos os trabalhos. (C.V. PLUVIAIS: P1.36)</t>
  </si>
  <si>
    <t>m</t>
  </si>
  <si>
    <t>Infraestruturas de Tubagens para Distribuição de Energia – BT</t>
  </si>
  <si>
    <t>Fornecimento e instalação em vala, proteger com areia, sinalizar com fita e rede, de tubos do tipo corrugado de dupla parede e interior liso de cor vermelha, da marca IBOTEC ou equivalente, do tipo:</t>
  </si>
  <si>
    <t>Ø 160mm</t>
  </si>
  <si>
    <t>Caixa de visita em alvenaria - Com tampa em ferro fundido e marcações conforme NP-EN125, classe D400, furos de acordo com as canalizações que as atravessam</t>
  </si>
  <si>
    <t>L4 -Coluna Cónica, Hu=4,0m, fixação por flange, galvanizada por imersão a quente, com pintura em cor RAL 9006, com uma luminária da SONERES, modelo OXI 24 de 54 W, alimentada a 700mA, com fotometria do Tipo RADIAL II_A, temperatura de cor 3000K, Base e capot em alumínio, pintado na cor RAL 9006 difusor triangular em policarbonato Cristal Liso, fixação vertical em topo de coluna, IP66 IK08</t>
  </si>
  <si>
    <t>Tomada IEC - Montagem saliente, 400V/16A, 3F+N+T, incluindo todos os acessórios de montagem</t>
  </si>
  <si>
    <t>Luminaria Área Técnica - Montagem justaposta, difusor em policarbonato, com lâmpada fq 1x24w/830 - t5, incluindo apoio de construção civil e todos os acessórios de montagem. Ref. TANK, SPECTROLUX</t>
  </si>
  <si>
    <t>Ligações das caixas de visita aos diversos edificios existentes, incluindo ligações, abertura de roços,reposição de todas as caracteristicas anterior à intervenção e reposição de pavimento</t>
  </si>
  <si>
    <t>Fornecimento e instalação, incluindo ligações e acessórios, cabos do tipo LSVAV 4X16</t>
  </si>
  <si>
    <t>Fornecimento, montagem e ligação de conjuntos de CIGARETTE H2000 1 LED 4000K 230V, 5562lm CRI 90, inlcuindo todos os trabalhos e flange diametro 150mm e altura 600mm para fixação ao pavimento  com parafusos de aço inoxidável para fixação no chão. - L1</t>
  </si>
  <si>
    <t>Fornecimento, montagem e ligação de conjuntos de  1 MODULES LED 4000K, 230V 7416lm CRI 90, inlcuindo todos os trabalhos e flange diametro 150mm e altura 600mm para fixação ao pavimento  com parafusos de aço inoxidável para fixação no chão. - L2</t>
  </si>
  <si>
    <t>Fornecimento, montagem e ligação de conjuntos de CIGARETTE H3500, 1 MODULES LED 3000K 230V 5400lm, CRI 90, inlcuindo todos os trabalhos e flange diametro 150mm e altura 600mm para fixação ao pavimento  com parafusos de aço inoxidável para fixação no chão. - L3</t>
  </si>
  <si>
    <t>Fornecimento, montagem e ligação de conjuntos de CIGARETTE H4000, 1 MODULES LED 3000K 230V 5400lm, CRI 90, inlcuindo todos os trabalhos e flange diametro 150mm e altura 600mm para fixação ao pavimento  com parafusos de aço inoxidável para fixação no chão. - L4</t>
  </si>
  <si>
    <r>
      <rPr>
        <b/>
        <sz val="8"/>
        <rFont val="Arial"/>
        <family val="2"/>
      </rPr>
      <t>Camada de desgaste AC 14 surf ligante com inertes de basalto</t>
    </r>
    <r>
      <rPr>
        <sz val="8"/>
        <rFont val="Arial"/>
        <family val="2"/>
      </rPr>
      <t>, com a espessura de 0.06m após compactação antecedida de rega de colagem com emulsão betuminosa C 60 B4 (ECR-1) à taxa de 0.6Kg/m2, Tudo de acordo com o projecto e obedecendo a todas as especificações do Caderno de Encargos. Aplicação na Rua de Leiria, em frente à zona de intervenção</t>
    </r>
  </si>
  <si>
    <t>Rua de Leiria e Rua 28 de Maio</t>
  </si>
  <si>
    <t>8.1</t>
  </si>
  <si>
    <t>8.1.1</t>
  </si>
  <si>
    <t>8.1.1.1</t>
  </si>
  <si>
    <t>8.1.1.2</t>
  </si>
  <si>
    <t>8.1.1.3</t>
  </si>
  <si>
    <t>8.1.1.4</t>
  </si>
  <si>
    <t>8.1.2</t>
  </si>
  <si>
    <t>8.1.2.1</t>
  </si>
  <si>
    <t>8.1.2.2</t>
  </si>
  <si>
    <t>8.1.2.3</t>
  </si>
  <si>
    <t>8.1.2.4</t>
  </si>
  <si>
    <t>8.1.2.5</t>
  </si>
  <si>
    <t>8.1.3</t>
  </si>
  <si>
    <t>8.1.3.1</t>
  </si>
  <si>
    <t>8.1.3.2</t>
  </si>
  <si>
    <t>8.1.3.3</t>
  </si>
  <si>
    <t>8.1.4</t>
  </si>
  <si>
    <t>8.1.4.1</t>
  </si>
  <si>
    <t>10.1</t>
  </si>
  <si>
    <t>10.1.1</t>
  </si>
  <si>
    <t>10.1.2</t>
  </si>
  <si>
    <t>10.1.3</t>
  </si>
  <si>
    <t>10.1.4</t>
  </si>
  <si>
    <t>10.1.5</t>
  </si>
  <si>
    <t>10.1.6</t>
  </si>
  <si>
    <t>10.1.7</t>
  </si>
  <si>
    <t>10.2</t>
  </si>
  <si>
    <t>10.2.1</t>
  </si>
  <si>
    <t>10.2.2</t>
  </si>
  <si>
    <t>10.2.3</t>
  </si>
  <si>
    <t>10.2.4</t>
  </si>
  <si>
    <t>10.2.5</t>
  </si>
  <si>
    <t>10.2.6</t>
  </si>
  <si>
    <t>10.2.7</t>
  </si>
  <si>
    <t>10.2.8</t>
  </si>
  <si>
    <t>10.2.9</t>
  </si>
  <si>
    <t>10.3</t>
  </si>
  <si>
    <t>11.2.1.1</t>
  </si>
  <si>
    <t>11.2.1.2</t>
  </si>
  <si>
    <t>11.2.2.2</t>
  </si>
  <si>
    <t>11.2.3.1</t>
  </si>
  <si>
    <t>11.2.6.2</t>
  </si>
  <si>
    <t>11.2.7.1</t>
  </si>
  <si>
    <t>11.2.10</t>
  </si>
  <si>
    <t>11.2.10.1</t>
  </si>
  <si>
    <t>11.2.10.1.1</t>
  </si>
  <si>
    <t>11.2.10.2</t>
  </si>
  <si>
    <t>11.2.10.3</t>
  </si>
  <si>
    <t>11.2.10.4</t>
  </si>
  <si>
    <t>11.2.10.5</t>
  </si>
  <si>
    <t>11.2.10.6</t>
  </si>
  <si>
    <t>11.2.10.7</t>
  </si>
  <si>
    <t>11.2.10.8</t>
  </si>
  <si>
    <t>11.2.11</t>
  </si>
  <si>
    <t>11.2.11.1</t>
  </si>
  <si>
    <t>11.2.11.2</t>
  </si>
  <si>
    <t>11.3.1.1.1.1</t>
  </si>
  <si>
    <t>11.3.5</t>
  </si>
  <si>
    <t>11.3.5.1</t>
  </si>
  <si>
    <t>12.2.2.2</t>
  </si>
  <si>
    <t>13.1.2</t>
  </si>
  <si>
    <t>13.1.3.1</t>
  </si>
  <si>
    <t>13.1.3.2</t>
  </si>
  <si>
    <t>13.3.1.1</t>
  </si>
  <si>
    <t>15.1.1.2</t>
  </si>
  <si>
    <t>15.2.1.2</t>
  </si>
  <si>
    <t>16.1</t>
  </si>
  <si>
    <t>16.1.1</t>
  </si>
  <si>
    <t>16.1.2</t>
  </si>
  <si>
    <t>16.</t>
  </si>
  <si>
    <t>16.2</t>
  </si>
  <si>
    <t>16.2.1</t>
  </si>
  <si>
    <t>16.3</t>
  </si>
  <si>
    <t>16.3.1</t>
  </si>
  <si>
    <t>16.3.2</t>
  </si>
  <si>
    <t>16.3.3</t>
  </si>
  <si>
    <t>16.3.4</t>
  </si>
  <si>
    <t>16.3.5</t>
  </si>
  <si>
    <t>16.4</t>
  </si>
  <si>
    <t>16.4.1</t>
  </si>
  <si>
    <t>16.4.1.1</t>
  </si>
  <si>
    <t>16.4.1.2</t>
  </si>
  <si>
    <t>16.4.1.3</t>
  </si>
  <si>
    <t>16.4.1.4</t>
  </si>
  <si>
    <t>16.4.1.5</t>
  </si>
  <si>
    <t>16.4.1.6</t>
  </si>
  <si>
    <t>16.4.2</t>
  </si>
  <si>
    <t>16.4.3</t>
  </si>
  <si>
    <t>16.4.4</t>
  </si>
  <si>
    <t>16.4.5</t>
  </si>
  <si>
    <t>16.4.6</t>
  </si>
  <si>
    <t>16.4.7</t>
  </si>
  <si>
    <t>16.4.8</t>
  </si>
  <si>
    <t>16.4.9</t>
  </si>
  <si>
    <t>16.4.10</t>
  </si>
  <si>
    <t>16.4.11</t>
  </si>
  <si>
    <t>16.4.12</t>
  </si>
  <si>
    <t>16.5</t>
  </si>
  <si>
    <t>16.5.1</t>
  </si>
  <si>
    <t>16.5.1.1</t>
  </si>
  <si>
    <t>16.5.2</t>
  </si>
  <si>
    <t>16.5.3</t>
  </si>
  <si>
    <t>16.6</t>
  </si>
  <si>
    <t>16.6.1</t>
  </si>
  <si>
    <t>REQUALIFICAÇÃO DA RUA DE LEIRIA - MONTE REAL - 1ªFASE</t>
  </si>
  <si>
    <t>ANEXO III</t>
  </si>
  <si>
    <t>4.7.1</t>
  </si>
  <si>
    <t>5.1.1.1</t>
  </si>
  <si>
    <t>5.1.1.2</t>
  </si>
  <si>
    <t>5.1.1.3</t>
  </si>
  <si>
    <t>5.1.1.4</t>
  </si>
  <si>
    <t>5.1.1.5</t>
  </si>
  <si>
    <t>5.1.1.6</t>
  </si>
  <si>
    <t>7.2.1.1</t>
  </si>
  <si>
    <t>7.2.1.2</t>
  </si>
  <si>
    <t>7.2.1.3</t>
  </si>
  <si>
    <t>7.2.1.4</t>
  </si>
  <si>
    <t>TOTAL</t>
  </si>
  <si>
    <t>1.7.1.1</t>
  </si>
  <si>
    <t>1.7.1.2</t>
  </si>
  <si>
    <t>1.7.1.3</t>
  </si>
  <si>
    <t>1.7.1.4</t>
  </si>
  <si>
    <t>1.7.1.5</t>
  </si>
  <si>
    <t>1.7.1.6</t>
  </si>
</sst>
</file>

<file path=xl/styles.xml><?xml version="1.0" encoding="utf-8"?>
<styleSheet xmlns="http://schemas.openxmlformats.org/spreadsheetml/2006/main">
  <numFmts count="8">
    <numFmt numFmtId="44" formatCode="_-* #,##0.00\ &quot;€&quot;_-;\-* #,##0.00\ &quot;€&quot;_-;_-* &quot;-&quot;??\ &quot;€&quot;_-;_-@_-"/>
    <numFmt numFmtId="164" formatCode="#,##0.00\ &quot;€&quot;"/>
    <numFmt numFmtId="165" formatCode="_-* #,##0.00\ [$€-1]_-;\-* #,##0.00\ [$€-1]_-;_-* &quot;-&quot;??\ [$€-1]_-"/>
    <numFmt numFmtId="166" formatCode="#,##0&quot;$00&quot;;\-#,##0&quot;$00&quot;"/>
    <numFmt numFmtId="167" formatCode="_-* #,##0.00&quot; €&quot;_-;\-* #,##0.00&quot; €&quot;_-;_-* \-??&quot; €&quot;_-;_-@_-"/>
    <numFmt numFmtId="168" formatCode="#,##0.00\ [$€];[Red]\-#,##0.00\ [$€]"/>
    <numFmt numFmtId="169" formatCode="#,##0.00\ &quot;Esc.&quot;;[Red]\-#,##0.00\ &quot;Esc.&quot;"/>
    <numFmt numFmtId="170" formatCode="_-* #,##0.00\ [$€-816]_-;\-* #,##0.00\ [$€-816]_-;_-* &quot;-&quot;??\ [$€-816]_-;_-@_-"/>
  </numFmts>
  <fonts count="39">
    <font>
      <sz val="11"/>
      <color theme="1"/>
      <name val="Calibri"/>
      <family val="2"/>
      <scheme val="minor"/>
    </font>
    <font>
      <sz val="8"/>
      <name val="Calibri"/>
      <family val="2"/>
    </font>
    <font>
      <sz val="8"/>
      <color theme="1" tint="0.34998626667073579"/>
      <name val="Arial"/>
      <family val="2"/>
    </font>
    <font>
      <b/>
      <sz val="8"/>
      <color theme="1" tint="0.34998626667073579"/>
      <name val="Arial"/>
      <family val="2"/>
    </font>
    <font>
      <b/>
      <sz val="8"/>
      <name val="Arial"/>
      <family val="2"/>
    </font>
    <font>
      <sz val="9"/>
      <name val="Helv"/>
    </font>
    <font>
      <sz val="8"/>
      <name val="Arial"/>
      <family val="2"/>
    </font>
    <font>
      <sz val="10"/>
      <name val="Arial"/>
      <family val="2"/>
    </font>
    <font>
      <sz val="10"/>
      <name val="Helv"/>
    </font>
    <font>
      <sz val="12"/>
      <name val="Helv"/>
    </font>
    <font>
      <sz val="10"/>
      <name val="MS Sans Serif"/>
      <family val="2"/>
    </font>
    <font>
      <b/>
      <sz val="14"/>
      <name val="Times New Roman"/>
      <family val="1"/>
    </font>
    <font>
      <sz val="8"/>
      <color theme="1"/>
      <name val="Arial"/>
      <family val="2"/>
    </font>
    <font>
      <b/>
      <sz val="8"/>
      <color theme="1"/>
      <name val="Arial"/>
      <family val="2"/>
    </font>
    <font>
      <vertAlign val="superscript"/>
      <sz val="8"/>
      <color theme="1"/>
      <name val="Arial"/>
      <family val="2"/>
    </font>
    <font>
      <sz val="11"/>
      <color theme="1"/>
      <name val="Calibri"/>
      <family val="2"/>
      <scheme val="minor"/>
    </font>
    <font>
      <sz val="11"/>
      <color rgb="FF000000"/>
      <name val="Calibri"/>
      <family val="2"/>
      <charset val="1"/>
    </font>
    <font>
      <sz val="11"/>
      <color rgb="FFFFFFFF"/>
      <name val="Calibri"/>
      <family val="2"/>
      <charset val="1"/>
    </font>
    <font>
      <sz val="10"/>
      <color indexed="8"/>
      <name val="MS Sans Serif"/>
      <family val="2"/>
    </font>
    <font>
      <sz val="10"/>
      <name val="MS Sans Serif"/>
      <family val="2"/>
    </font>
    <font>
      <sz val="10"/>
      <name val="Arial"/>
      <family val="2"/>
    </font>
    <font>
      <vertAlign val="superscript"/>
      <sz val="8"/>
      <name val="Arial"/>
      <family val="2"/>
    </font>
    <font>
      <b/>
      <sz val="8"/>
      <color rgb="FF0070C0"/>
      <name val="Arial"/>
      <family val="2"/>
    </font>
    <font>
      <sz val="8"/>
      <color rgb="FF0070C0"/>
      <name val="Arial"/>
      <family val="2"/>
    </font>
    <font>
      <i/>
      <sz val="8"/>
      <name val="Arial"/>
      <family val="2"/>
    </font>
    <font>
      <sz val="8"/>
      <color theme="1"/>
      <name val="Calibri"/>
      <family val="2"/>
      <scheme val="minor"/>
    </font>
    <font>
      <b/>
      <sz val="8"/>
      <name val="Calibri"/>
      <family val="2"/>
    </font>
    <font>
      <b/>
      <sz val="8"/>
      <name val="Calibri"/>
      <family val="2"/>
      <scheme val="minor"/>
    </font>
    <font>
      <sz val="8"/>
      <name val="Calibri"/>
      <family val="2"/>
      <scheme val="minor"/>
    </font>
    <font>
      <b/>
      <sz val="11"/>
      <color theme="4"/>
      <name val="Arial"/>
      <family val="2"/>
    </font>
    <font>
      <b/>
      <sz val="7"/>
      <name val="Arial"/>
      <family val="2"/>
    </font>
    <font>
      <b/>
      <sz val="12"/>
      <color theme="0"/>
      <name val="Arial"/>
      <family val="2"/>
    </font>
    <font>
      <sz val="12"/>
      <color theme="0"/>
      <name val="Arial"/>
      <family val="2"/>
    </font>
    <font>
      <b/>
      <sz val="12"/>
      <name val="Arial"/>
      <family val="2"/>
    </font>
    <font>
      <b/>
      <sz val="10"/>
      <name val="Arial"/>
      <family val="2"/>
    </font>
    <font>
      <b/>
      <sz val="11"/>
      <name val="Arial"/>
      <family val="2"/>
    </font>
    <font>
      <sz val="12"/>
      <name val="Arial"/>
      <family val="2"/>
    </font>
    <font>
      <b/>
      <sz val="11"/>
      <color theme="1"/>
      <name val="Arial"/>
      <family val="2"/>
    </font>
    <font>
      <b/>
      <sz val="14"/>
      <color rgb="FF0070C0"/>
      <name val="Arial"/>
      <family val="2"/>
    </font>
  </fonts>
  <fills count="6">
    <fill>
      <patternFill patternType="none"/>
    </fill>
    <fill>
      <patternFill patternType="gray125"/>
    </fill>
    <fill>
      <patternFill patternType="solid">
        <fgColor theme="2"/>
        <bgColor indexed="64"/>
      </patternFill>
    </fill>
    <fill>
      <patternFill patternType="solid">
        <fgColor rgb="FFF79646"/>
        <bgColor rgb="FFFF8080"/>
      </patternFill>
    </fill>
    <fill>
      <patternFill patternType="solid">
        <fgColor theme="1" tint="0.14999847407452621"/>
        <bgColor indexed="64"/>
      </patternFill>
    </fill>
    <fill>
      <patternFill patternType="solid">
        <fgColor theme="0"/>
        <bgColor indexed="64"/>
      </patternFill>
    </fill>
  </fills>
  <borders count="16">
    <border>
      <left/>
      <right/>
      <top/>
      <bottom/>
      <diagonal/>
    </border>
    <border>
      <left/>
      <right/>
      <top style="thick">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s>
  <cellStyleXfs count="80">
    <xf numFmtId="0" fontId="0" fillId="0" borderId="0"/>
    <xf numFmtId="0" fontId="5" fillId="0" borderId="0"/>
    <xf numFmtId="4"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9" fillId="0" borderId="0"/>
    <xf numFmtId="44" fontId="7" fillId="0" borderId="0" applyFont="0" applyFill="0" applyBorder="0" applyAlignment="0" applyProtection="0"/>
    <xf numFmtId="0" fontId="7" fillId="0" borderId="0"/>
    <xf numFmtId="0" fontId="7" fillId="0" borderId="0"/>
    <xf numFmtId="0" fontId="7" fillId="0" borderId="0"/>
    <xf numFmtId="2"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 fontId="7" fillId="0" borderId="0" applyFont="0" applyFill="0" applyProtection="0">
      <alignment horizontal="right"/>
    </xf>
    <xf numFmtId="2" fontId="7" fillId="0" borderId="0" applyFont="0" applyFill="0" applyProtection="0">
      <alignment horizontal="right"/>
    </xf>
    <xf numFmtId="2" fontId="7" fillId="0" borderId="0" applyFont="0" applyFill="0" applyProtection="0">
      <alignment horizontal="right"/>
    </xf>
    <xf numFmtId="2" fontId="7" fillId="0" borderId="0" applyFont="0" applyFill="0" applyProtection="0">
      <alignment horizontal="right"/>
    </xf>
    <xf numFmtId="2" fontId="7" fillId="0" borderId="0" applyFont="0" applyFill="0" applyProtection="0">
      <alignment horizontal="right"/>
    </xf>
    <xf numFmtId="166" fontId="11" fillId="0" borderId="1" applyFill="0" applyProtection="0">
      <alignment horizontal="right"/>
    </xf>
    <xf numFmtId="44" fontId="7" fillId="0" borderId="0" applyFont="0" applyFill="0" applyBorder="0" applyAlignment="0" applyProtection="0"/>
    <xf numFmtId="0" fontId="16" fillId="0" borderId="0"/>
    <xf numFmtId="0" fontId="17" fillId="3" borderId="0"/>
    <xf numFmtId="0" fontId="15" fillId="0" borderId="0"/>
    <xf numFmtId="0" fontId="7" fillId="0" borderId="0"/>
    <xf numFmtId="0" fontId="7" fillId="0" borderId="0"/>
    <xf numFmtId="168" fontId="7" fillId="0" borderId="0" applyFill="0" applyBorder="0" applyAlignment="0" applyProtection="0"/>
    <xf numFmtId="2" fontId="10" fillId="0" borderId="0" applyBorder="0" applyAlignment="0" applyProtection="0"/>
    <xf numFmtId="0" fontId="7" fillId="0" borderId="0"/>
    <xf numFmtId="2" fontId="10" fillId="0" borderId="0" applyBorder="0" applyAlignment="0" applyProtection="0"/>
    <xf numFmtId="0" fontId="18" fillId="0" borderId="0"/>
    <xf numFmtId="0" fontId="18" fillId="0" borderId="0"/>
    <xf numFmtId="0" fontId="7" fillId="0" borderId="0"/>
    <xf numFmtId="1" fontId="7" fillId="0" borderId="0" applyFill="0" applyBorder="0" applyAlignment="0" applyProtection="0"/>
    <xf numFmtId="1" fontId="7" fillId="0" borderId="0" applyFill="0" applyBorder="0" applyAlignment="0" applyProtection="0"/>
    <xf numFmtId="1" fontId="7" fillId="0" borderId="0" applyFill="0" applyBorder="0" applyAlignment="0" applyProtection="0"/>
    <xf numFmtId="1" fontId="7" fillId="0" borderId="0" applyFill="0" applyBorder="0" applyAlignment="0" applyProtection="0"/>
    <xf numFmtId="167" fontId="16" fillId="0" borderId="0"/>
    <xf numFmtId="44" fontId="7" fillId="0" borderId="0" applyFont="0" applyFill="0" applyBorder="0" applyAlignment="0" applyProtection="0"/>
    <xf numFmtId="0" fontId="19" fillId="0" borderId="0"/>
    <xf numFmtId="169" fontId="19" fillId="0" borderId="0" applyFont="0" applyFill="0" applyBorder="0" applyAlignment="0" applyProtection="0"/>
    <xf numFmtId="0" fontId="20" fillId="0" borderId="0"/>
    <xf numFmtId="165" fontId="2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0" fillId="0" borderId="0"/>
    <xf numFmtId="169" fontId="10" fillId="0" borderId="0" applyFont="0" applyFill="0" applyBorder="0" applyAlignment="0" applyProtection="0"/>
    <xf numFmtId="0" fontId="7" fillId="0" borderId="0"/>
    <xf numFmtId="165" fontId="7" fillId="0" borderId="0" applyFont="0" applyFill="0" applyBorder="0" applyAlignment="0" applyProtection="0"/>
    <xf numFmtId="44" fontId="7" fillId="0" borderId="0" applyFont="0" applyFill="0" applyBorder="0" applyAlignment="0" applyProtection="0"/>
  </cellStyleXfs>
  <cellXfs count="180">
    <xf numFmtId="0" fontId="0" fillId="0" borderId="0" xfId="0"/>
    <xf numFmtId="0" fontId="12" fillId="0" borderId="2" xfId="0" applyFont="1" applyBorder="1" applyAlignment="1">
      <alignment wrapText="1"/>
    </xf>
    <xf numFmtId="0" fontId="23" fillId="0" borderId="0" xfId="0" applyFont="1"/>
    <xf numFmtId="0" fontId="12" fillId="0" borderId="0" xfId="0" applyFont="1"/>
    <xf numFmtId="0" fontId="6" fillId="0" borderId="0" xfId="0" applyFont="1"/>
    <xf numFmtId="0" fontId="6" fillId="0" borderId="2" xfId="0" applyFont="1" applyBorder="1" applyAlignment="1">
      <alignment horizontal="left" vertical="top" wrapText="1"/>
    </xf>
    <xf numFmtId="164" fontId="6" fillId="2" borderId="4" xfId="0" applyNumberFormat="1" applyFont="1" applyFill="1" applyBorder="1" applyAlignment="1">
      <alignment wrapText="1"/>
    </xf>
    <xf numFmtId="164" fontId="6" fillId="0" borderId="2" xfId="0" applyNumberFormat="1" applyFont="1" applyBorder="1" applyAlignment="1">
      <alignment wrapText="1"/>
    </xf>
    <xf numFmtId="164" fontId="6" fillId="0" borderId="2" xfId="0" applyNumberFormat="1" applyFont="1" applyFill="1" applyBorder="1" applyAlignment="1">
      <alignment wrapText="1"/>
    </xf>
    <xf numFmtId="164" fontId="6" fillId="2" borderId="2" xfId="0" applyNumberFormat="1" applyFont="1" applyFill="1" applyBorder="1" applyAlignment="1">
      <alignment wrapText="1"/>
    </xf>
    <xf numFmtId="0" fontId="4" fillId="2" borderId="2" xfId="0" applyFont="1" applyFill="1" applyBorder="1" applyAlignment="1">
      <alignment vertical="center" wrapText="1"/>
    </xf>
    <xf numFmtId="0" fontId="25" fillId="0" borderId="0" xfId="0" applyFont="1"/>
    <xf numFmtId="0" fontId="12" fillId="0" borderId="0" xfId="0" applyFont="1" applyFill="1"/>
    <xf numFmtId="0" fontId="6" fillId="0" borderId="0" xfId="0" applyFont="1" applyFill="1"/>
    <xf numFmtId="0" fontId="4" fillId="2" borderId="4" xfId="0" applyFont="1" applyFill="1" applyBorder="1" applyAlignment="1">
      <alignment wrapText="1"/>
    </xf>
    <xf numFmtId="0" fontId="4" fillId="2" borderId="2" xfId="0" applyFont="1" applyFill="1" applyBorder="1" applyAlignment="1">
      <alignment wrapText="1"/>
    </xf>
    <xf numFmtId="0" fontId="6" fillId="0" borderId="2" xfId="0" applyFont="1" applyBorder="1" applyAlignment="1">
      <alignment horizontal="justify" vertical="top" wrapText="1"/>
    </xf>
    <xf numFmtId="0" fontId="6" fillId="2" borderId="4" xfId="0" applyFont="1" applyFill="1" applyBorder="1" applyAlignment="1">
      <alignment wrapText="1"/>
    </xf>
    <xf numFmtId="0" fontId="6" fillId="0" borderId="2" xfId="0" applyFont="1" applyBorder="1" applyAlignment="1">
      <alignment wrapText="1"/>
    </xf>
    <xf numFmtId="0" fontId="6" fillId="2" borderId="2" xfId="0" applyFont="1" applyFill="1" applyBorder="1" applyAlignment="1">
      <alignment wrapText="1"/>
    </xf>
    <xf numFmtId="0" fontId="6" fillId="0" borderId="2" xfId="0" applyFont="1" applyFill="1" applyBorder="1" applyAlignment="1">
      <alignment wrapText="1"/>
    </xf>
    <xf numFmtId="0" fontId="12" fillId="0" borderId="0" xfId="0" applyFont="1" applyAlignment="1">
      <alignment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164" fontId="4" fillId="0" borderId="2" xfId="0" applyNumberFormat="1" applyFont="1" applyFill="1" applyBorder="1" applyAlignment="1">
      <alignment wrapText="1"/>
    </xf>
    <xf numFmtId="0" fontId="32" fillId="4" borderId="4" xfId="0" applyFont="1" applyFill="1" applyBorder="1" applyAlignment="1">
      <alignment wrapText="1"/>
    </xf>
    <xf numFmtId="164" fontId="4" fillId="2" borderId="5" xfId="0" applyNumberFormat="1" applyFont="1" applyFill="1" applyBorder="1" applyAlignment="1">
      <alignment wrapText="1"/>
    </xf>
    <xf numFmtId="0" fontId="13" fillId="0" borderId="0" xfId="0" applyFont="1"/>
    <xf numFmtId="164" fontId="36" fillId="4" borderId="4" xfId="0" applyNumberFormat="1" applyFont="1" applyFill="1" applyBorder="1" applyAlignment="1">
      <alignment wrapText="1"/>
    </xf>
    <xf numFmtId="164" fontId="6" fillId="0" borderId="0" xfId="0" applyNumberFormat="1" applyFont="1" applyAlignment="1">
      <alignment wrapText="1"/>
    </xf>
    <xf numFmtId="0" fontId="4" fillId="2"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33" fillId="4" borderId="2" xfId="0" applyFont="1" applyFill="1" applyBorder="1" applyAlignment="1">
      <alignment horizontal="left" vertical="top" wrapText="1"/>
    </xf>
    <xf numFmtId="0" fontId="6" fillId="0" borderId="3" xfId="0" applyFont="1" applyBorder="1" applyAlignment="1">
      <alignment horizontal="left" vertical="top" wrapText="1"/>
    </xf>
    <xf numFmtId="0" fontId="4" fillId="0" borderId="2" xfId="0" applyFont="1" applyBorder="1" applyAlignment="1">
      <alignment horizontal="left" vertical="top" wrapText="1"/>
    </xf>
    <xf numFmtId="0" fontId="27" fillId="0" borderId="2"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justify" vertical="top" wrapText="1"/>
    </xf>
    <xf numFmtId="0" fontId="29" fillId="0" borderId="0" xfId="0" applyFont="1" applyBorder="1" applyAlignment="1">
      <alignment horizontal="justify" vertical="top" wrapText="1"/>
    </xf>
    <xf numFmtId="0" fontId="25" fillId="0" borderId="0" xfId="0" applyFont="1" applyBorder="1" applyAlignment="1">
      <alignment horizontal="justify" vertical="top" wrapText="1"/>
    </xf>
    <xf numFmtId="0" fontId="2" fillId="0" borderId="0" xfId="0" applyNumberFormat="1" applyFont="1" applyBorder="1" applyAlignment="1">
      <alignment horizontal="justify" vertical="top" wrapText="1"/>
    </xf>
    <xf numFmtId="0" fontId="4" fillId="2" borderId="3" xfId="0" applyFont="1" applyFill="1" applyBorder="1" applyAlignment="1">
      <alignment horizontal="justify" vertical="top" wrapText="1"/>
    </xf>
    <xf numFmtId="0" fontId="6" fillId="0" borderId="2" xfId="1" applyNumberFormat="1" applyFont="1" applyBorder="1" applyAlignment="1">
      <alignment horizontal="justify" vertical="top" wrapText="1"/>
    </xf>
    <xf numFmtId="0" fontId="31" fillId="4" borderId="3" xfId="0" applyFont="1" applyFill="1" applyBorder="1" applyAlignment="1">
      <alignment horizontal="justify" vertical="top" wrapText="1"/>
    </xf>
    <xf numFmtId="0" fontId="4" fillId="0" borderId="2" xfId="1" applyNumberFormat="1" applyFont="1" applyBorder="1" applyAlignment="1">
      <alignment horizontal="justify" vertical="top" wrapText="1"/>
    </xf>
    <xf numFmtId="0" fontId="6" fillId="0" borderId="2" xfId="1" applyNumberFormat="1" applyFont="1" applyFill="1" applyBorder="1" applyAlignment="1">
      <alignment horizontal="justify" vertical="top" wrapText="1"/>
    </xf>
    <xf numFmtId="0" fontId="4" fillId="2" borderId="2" xfId="0" applyFont="1" applyFill="1" applyBorder="1" applyAlignment="1">
      <alignment horizontal="justify" vertical="top" wrapText="1"/>
    </xf>
    <xf numFmtId="0" fontId="4" fillId="0" borderId="2" xfId="0" applyFont="1" applyFill="1" applyBorder="1" applyAlignment="1">
      <alignment horizontal="justify" vertical="top" wrapText="1"/>
    </xf>
    <xf numFmtId="49" fontId="13" fillId="0" borderId="2" xfId="0" applyNumberFormat="1" applyFont="1" applyBorder="1" applyAlignment="1">
      <alignment horizontal="justify" vertical="top" wrapText="1"/>
    </xf>
    <xf numFmtId="0" fontId="13" fillId="0" borderId="2" xfId="0" applyNumberFormat="1" applyFont="1" applyBorder="1" applyAlignment="1">
      <alignment horizontal="justify" vertical="top" wrapText="1"/>
    </xf>
    <xf numFmtId="0" fontId="12" fillId="0" borderId="2" xfId="0" applyNumberFormat="1" applyFont="1" applyBorder="1" applyAlignment="1">
      <alignment horizontal="justify" vertical="top" wrapText="1"/>
    </xf>
    <xf numFmtId="49" fontId="12" fillId="0" borderId="2" xfId="0" applyNumberFormat="1" applyFont="1" applyBorder="1" applyAlignment="1">
      <alignment horizontal="justify" vertical="top" wrapText="1"/>
    </xf>
    <xf numFmtId="0" fontId="4" fillId="0" borderId="4" xfId="0" applyFont="1" applyFill="1" applyBorder="1" applyAlignment="1">
      <alignment horizontal="justify" vertical="top" wrapText="1"/>
    </xf>
    <xf numFmtId="0" fontId="4" fillId="0" borderId="2" xfId="0" applyNumberFormat="1" applyFont="1" applyBorder="1" applyAlignment="1">
      <alignment horizontal="justify" vertical="top" wrapText="1"/>
    </xf>
    <xf numFmtId="0" fontId="6" fillId="0" borderId="2" xfId="0" applyNumberFormat="1" applyFont="1" applyBorder="1" applyAlignment="1">
      <alignment horizontal="justify" vertical="top" wrapText="1"/>
    </xf>
    <xf numFmtId="0" fontId="6" fillId="0" borderId="2" xfId="0" applyNumberFormat="1" applyFont="1" applyFill="1" applyBorder="1" applyAlignment="1">
      <alignment horizontal="justify" vertical="top" wrapText="1"/>
    </xf>
    <xf numFmtId="0" fontId="12" fillId="0" borderId="0" xfId="0" applyFont="1" applyAlignment="1">
      <alignment horizontal="justify" vertical="top" wrapText="1"/>
    </xf>
    <xf numFmtId="0" fontId="6" fillId="0" borderId="0" xfId="0" applyFont="1" applyAlignment="1">
      <alignment horizontal="left" vertical="top" wrapText="1"/>
    </xf>
    <xf numFmtId="164" fontId="4" fillId="0" borderId="0" xfId="0" applyNumberFormat="1" applyFont="1" applyAlignment="1">
      <alignment wrapText="1"/>
    </xf>
    <xf numFmtId="0" fontId="4" fillId="0" borderId="2" xfId="0" applyFont="1" applyBorder="1" applyAlignment="1">
      <alignment vertical="center" wrapText="1"/>
    </xf>
    <xf numFmtId="0" fontId="6" fillId="0" borderId="2" xfId="0" applyFont="1" applyBorder="1" applyAlignment="1">
      <alignment vertical="center" wrapText="1"/>
    </xf>
    <xf numFmtId="0" fontId="6" fillId="0" borderId="3" xfId="0" applyFont="1" applyFill="1" applyBorder="1" applyAlignment="1">
      <alignment horizontal="left" vertical="top" wrapText="1"/>
    </xf>
    <xf numFmtId="0" fontId="6" fillId="0" borderId="4" xfId="0" applyNumberFormat="1" applyFont="1" applyBorder="1" applyAlignment="1">
      <alignment horizontal="justify" vertical="top" wrapText="1"/>
    </xf>
    <xf numFmtId="0" fontId="35" fillId="0" borderId="0" xfId="0" applyFont="1" applyAlignment="1">
      <alignment horizontal="left" vertical="top" wrapText="1"/>
    </xf>
    <xf numFmtId="0" fontId="25" fillId="0" borderId="0" xfId="0" applyFont="1" applyBorder="1" applyAlignment="1">
      <alignment wrapText="1"/>
    </xf>
    <xf numFmtId="0" fontId="28" fillId="0" borderId="0" xfId="0" applyFont="1" applyBorder="1" applyAlignment="1">
      <alignment wrapText="1"/>
    </xf>
    <xf numFmtId="0" fontId="6" fillId="0" borderId="2" xfId="1" applyFont="1" applyBorder="1" applyAlignment="1">
      <alignment horizontal="justify" vertical="top" wrapText="1"/>
    </xf>
    <xf numFmtId="0" fontId="4" fillId="0" borderId="2" xfId="1" applyFont="1" applyBorder="1" applyAlignment="1">
      <alignment horizontal="justify" vertical="top" wrapText="1"/>
    </xf>
    <xf numFmtId="0" fontId="4" fillId="0" borderId="0" xfId="0" applyFont="1" applyBorder="1" applyAlignment="1">
      <alignment wrapText="1"/>
    </xf>
    <xf numFmtId="2" fontId="4" fillId="0" borderId="0" xfId="0" applyNumberFormat="1" applyFont="1" applyBorder="1" applyAlignment="1">
      <alignment wrapText="1"/>
    </xf>
    <xf numFmtId="0" fontId="29" fillId="0" borderId="0" xfId="0" applyFont="1" applyBorder="1" applyAlignment="1">
      <alignment wrapText="1"/>
    </xf>
    <xf numFmtId="2" fontId="35" fillId="0" borderId="0" xfId="0" applyNumberFormat="1" applyFont="1" applyBorder="1" applyAlignment="1">
      <alignment wrapText="1"/>
    </xf>
    <xf numFmtId="0" fontId="35" fillId="0" borderId="0" xfId="0" applyFont="1" applyBorder="1" applyAlignment="1">
      <alignment wrapText="1"/>
    </xf>
    <xf numFmtId="0" fontId="2" fillId="0" borderId="0" xfId="0" applyNumberFormat="1" applyFont="1" applyBorder="1" applyAlignment="1">
      <alignment wrapText="1"/>
    </xf>
    <xf numFmtId="2" fontId="6" fillId="0" borderId="0" xfId="0" applyNumberFormat="1" applyFont="1" applyBorder="1" applyAlignment="1">
      <alignment wrapText="1"/>
    </xf>
    <xf numFmtId="0" fontId="6" fillId="0" borderId="0" xfId="0" applyNumberFormat="1" applyFont="1" applyBorder="1" applyAlignment="1">
      <alignment wrapText="1"/>
    </xf>
    <xf numFmtId="164" fontId="4" fillId="2" borderId="5" xfId="0" applyNumberFormat="1" applyFont="1" applyFill="1" applyBorder="1" applyAlignment="1"/>
    <xf numFmtId="2" fontId="28" fillId="0" borderId="0" xfId="0" applyNumberFormat="1" applyFont="1" applyBorder="1" applyAlignment="1">
      <alignment wrapText="1"/>
    </xf>
    <xf numFmtId="2" fontId="4" fillId="2" borderId="4" xfId="0" applyNumberFormat="1" applyFont="1" applyFill="1" applyBorder="1" applyAlignment="1">
      <alignment wrapText="1"/>
    </xf>
    <xf numFmtId="2" fontId="4" fillId="0" borderId="2" xfId="0" applyNumberFormat="1" applyFont="1" applyBorder="1" applyAlignment="1">
      <alignment wrapText="1"/>
    </xf>
    <xf numFmtId="2" fontId="4" fillId="0" borderId="2" xfId="0" applyNumberFormat="1" applyFont="1" applyFill="1" applyBorder="1" applyAlignment="1">
      <alignment wrapText="1"/>
    </xf>
    <xf numFmtId="2" fontId="33" fillId="4" borderId="4" xfId="0" applyNumberFormat="1" applyFont="1" applyFill="1" applyBorder="1" applyAlignment="1">
      <alignment wrapText="1"/>
    </xf>
    <xf numFmtId="2" fontId="4" fillId="2" borderId="2" xfId="0" applyNumberFormat="1" applyFont="1" applyFill="1" applyBorder="1" applyAlignment="1">
      <alignment wrapText="1"/>
    </xf>
    <xf numFmtId="2" fontId="4" fillId="0" borderId="4" xfId="0" applyNumberFormat="1" applyFont="1" applyFill="1" applyBorder="1" applyAlignment="1"/>
    <xf numFmtId="2" fontId="4" fillId="0" borderId="0" xfId="0" applyNumberFormat="1" applyFont="1" applyAlignment="1">
      <alignment wrapText="1"/>
    </xf>
    <xf numFmtId="0" fontId="23" fillId="0" borderId="0" xfId="0" applyFont="1" applyAlignment="1">
      <alignment horizontal="center" vertical="center"/>
    </xf>
    <xf numFmtId="2" fontId="22" fillId="0" borderId="0" xfId="0" applyNumberFormat="1" applyFont="1" applyAlignment="1">
      <alignment horizontal="center" vertical="center" wrapText="1"/>
    </xf>
    <xf numFmtId="0" fontId="22" fillId="0" borderId="0" xfId="0" applyFont="1" applyAlignment="1">
      <alignment horizontal="center" vertical="center"/>
    </xf>
    <xf numFmtId="0" fontId="23" fillId="0" borderId="0" xfId="0" applyFont="1" applyFill="1" applyAlignment="1">
      <alignment horizontal="center" vertical="center"/>
    </xf>
    <xf numFmtId="170" fontId="22" fillId="0" borderId="0" xfId="0" applyNumberFormat="1" applyFont="1" applyFill="1" applyAlignment="1">
      <alignment horizontal="center" vertical="center" wrapText="1"/>
    </xf>
    <xf numFmtId="170" fontId="23" fillId="0" borderId="2" xfId="0" applyNumberFormat="1" applyFont="1" applyFill="1" applyBorder="1" applyAlignment="1">
      <alignment horizontal="center" vertical="center" wrapText="1"/>
    </xf>
    <xf numFmtId="170" fontId="38" fillId="0" borderId="0" xfId="0" applyNumberFormat="1" applyFont="1" applyFill="1" applyAlignment="1">
      <alignment horizontal="center" vertical="center" wrapText="1"/>
    </xf>
    <xf numFmtId="0" fontId="4" fillId="0" borderId="0" xfId="0" applyFont="1" applyAlignment="1">
      <alignment horizontal="justify" vertical="top" wrapText="1"/>
    </xf>
    <xf numFmtId="0" fontId="6" fillId="0" borderId="0" xfId="0" applyFont="1" applyAlignment="1">
      <alignment horizontal="justify" vertical="top" wrapText="1"/>
    </xf>
    <xf numFmtId="0" fontId="6" fillId="0" borderId="6" xfId="0" applyNumberFormat="1" applyFont="1" applyFill="1" applyBorder="1" applyAlignment="1">
      <alignment horizontal="justify" vertical="top" wrapText="1"/>
    </xf>
    <xf numFmtId="0" fontId="6" fillId="5" borderId="0" xfId="0" applyFont="1" applyFill="1" applyAlignment="1">
      <alignment horizontal="left" vertical="top" wrapText="1"/>
    </xf>
    <xf numFmtId="0" fontId="6" fillId="0" borderId="2" xfId="0" applyFont="1" applyBorder="1" applyAlignment="1">
      <alignment vertical="top" wrapText="1"/>
    </xf>
    <xf numFmtId="2" fontId="4" fillId="0" borderId="2" xfId="0" applyNumberFormat="1" applyFont="1" applyBorder="1" applyAlignment="1">
      <alignment vertical="top" wrapText="1"/>
    </xf>
    <xf numFmtId="164" fontId="6" fillId="0" borderId="2" xfId="0" applyNumberFormat="1" applyFont="1" applyBorder="1" applyAlignment="1">
      <alignment vertical="top" wrapText="1"/>
    </xf>
    <xf numFmtId="164" fontId="4" fillId="0" borderId="2" xfId="0" applyNumberFormat="1" applyFont="1" applyBorder="1" applyAlignment="1">
      <alignment vertical="top" wrapText="1"/>
    </xf>
    <xf numFmtId="2" fontId="4" fillId="0" borderId="2" xfId="0" applyNumberFormat="1" applyFont="1" applyFill="1" applyBorder="1" applyAlignment="1">
      <alignment vertical="top" wrapText="1"/>
    </xf>
    <xf numFmtId="0" fontId="12" fillId="0" borderId="2" xfId="0" applyFont="1" applyBorder="1" applyAlignment="1">
      <alignment vertical="top" wrapText="1"/>
    </xf>
    <xf numFmtId="0" fontId="6" fillId="0" borderId="5" xfId="0" applyFont="1" applyBorder="1" applyAlignment="1">
      <alignment vertical="top" wrapText="1"/>
    </xf>
    <xf numFmtId="164" fontId="12" fillId="0" borderId="2" xfId="0" applyNumberFormat="1" applyFont="1" applyBorder="1" applyAlignment="1">
      <alignment vertical="top" wrapText="1"/>
    </xf>
    <xf numFmtId="0" fontId="4" fillId="0" borderId="2" xfId="0" applyFont="1" applyBorder="1" applyAlignment="1">
      <alignment vertical="top" wrapText="1"/>
    </xf>
    <xf numFmtId="0" fontId="6" fillId="0" borderId="2" xfId="1" applyNumberFormat="1" applyFont="1" applyBorder="1" applyAlignment="1">
      <alignment vertical="top" wrapText="1"/>
    </xf>
    <xf numFmtId="0" fontId="6" fillId="0" borderId="2" xfId="0" applyFont="1" applyFill="1" applyBorder="1" applyAlignment="1">
      <alignment vertical="top" wrapText="1"/>
    </xf>
    <xf numFmtId="0" fontId="28" fillId="0" borderId="2" xfId="0" applyFont="1" applyFill="1" applyBorder="1" applyAlignment="1">
      <alignment vertical="top" wrapText="1"/>
    </xf>
    <xf numFmtId="2" fontId="27" fillId="0" borderId="2" xfId="0" applyNumberFormat="1" applyFont="1" applyFill="1" applyBorder="1" applyAlignment="1">
      <alignment vertical="top" wrapText="1"/>
    </xf>
    <xf numFmtId="164" fontId="6" fillId="0" borderId="2" xfId="0" applyNumberFormat="1" applyFont="1" applyFill="1" applyBorder="1" applyAlignment="1">
      <alignment vertical="top" wrapText="1"/>
    </xf>
    <xf numFmtId="0" fontId="6" fillId="0" borderId="0" xfId="0" applyFont="1" applyAlignment="1">
      <alignment vertical="top" wrapText="1"/>
    </xf>
    <xf numFmtId="2" fontId="4" fillId="0" borderId="0" xfId="0" applyNumberFormat="1" applyFont="1" applyFill="1" applyAlignment="1">
      <alignment vertical="top" wrapText="1"/>
    </xf>
    <xf numFmtId="164" fontId="6" fillId="0" borderId="0" xfId="0" applyNumberFormat="1" applyFont="1" applyAlignment="1">
      <alignment vertical="top" wrapText="1"/>
    </xf>
    <xf numFmtId="164" fontId="4" fillId="0" borderId="0" xfId="0" applyNumberFormat="1" applyFont="1" applyAlignment="1">
      <alignment vertical="top" wrapText="1"/>
    </xf>
    <xf numFmtId="0" fontId="4" fillId="0" borderId="0" xfId="0" applyFont="1" applyAlignment="1">
      <alignment vertical="top" wrapText="1"/>
    </xf>
    <xf numFmtId="0" fontId="6" fillId="0" borderId="2" xfId="0" applyFont="1" applyBorder="1" applyAlignment="1">
      <alignment vertical="top" wrapText="1" shrinkToFit="1"/>
    </xf>
    <xf numFmtId="2" fontId="4" fillId="0" borderId="2" xfId="0" applyNumberFormat="1" applyFont="1" applyBorder="1" applyAlignment="1">
      <alignment vertical="top" wrapText="1" shrinkToFit="1"/>
    </xf>
    <xf numFmtId="2" fontId="4" fillId="0" borderId="0" xfId="0" applyNumberFormat="1" applyFont="1" applyAlignment="1">
      <alignment vertical="top" wrapText="1"/>
    </xf>
    <xf numFmtId="0" fontId="6" fillId="0" borderId="4" xfId="0" applyFont="1" applyFill="1" applyBorder="1" applyAlignment="1">
      <alignment vertical="top" wrapText="1"/>
    </xf>
    <xf numFmtId="2" fontId="4" fillId="0" borderId="4" xfId="0" applyNumberFormat="1" applyFont="1" applyFill="1" applyBorder="1" applyAlignment="1">
      <alignment vertical="top" wrapText="1"/>
    </xf>
    <xf numFmtId="164" fontId="6" fillId="0" borderId="5" xfId="0" applyNumberFormat="1" applyFont="1" applyFill="1" applyBorder="1" applyAlignment="1">
      <alignment vertical="top" wrapText="1"/>
    </xf>
    <xf numFmtId="2" fontId="4" fillId="0" borderId="4" xfId="0" applyNumberFormat="1" applyFont="1" applyFill="1" applyBorder="1" applyAlignment="1">
      <alignment vertical="top"/>
    </xf>
    <xf numFmtId="0" fontId="4" fillId="0" borderId="4" xfId="0" applyFont="1" applyFill="1" applyBorder="1" applyAlignment="1">
      <alignment vertical="top"/>
    </xf>
    <xf numFmtId="0" fontId="4" fillId="0" borderId="5" xfId="0" applyFont="1" applyFill="1" applyBorder="1" applyAlignment="1">
      <alignment vertical="top"/>
    </xf>
    <xf numFmtId="2" fontId="4" fillId="5" borderId="2" xfId="0" applyNumberFormat="1" applyFont="1" applyFill="1" applyBorder="1" applyAlignment="1">
      <alignment vertical="top" wrapText="1"/>
    </xf>
    <xf numFmtId="0" fontId="6" fillId="0" borderId="0" xfId="0" applyFont="1" applyFill="1" applyAlignment="1">
      <alignment horizontal="left" vertical="top" wrapText="1"/>
    </xf>
    <xf numFmtId="0" fontId="34" fillId="0" borderId="7" xfId="0" applyFont="1" applyBorder="1" applyAlignment="1">
      <alignment horizontal="left" vertical="top" wrapText="1"/>
    </xf>
    <xf numFmtId="0" fontId="7" fillId="0" borderId="8" xfId="0" applyFont="1" applyBorder="1" applyAlignment="1">
      <alignment horizontal="justify" vertical="top" wrapText="1"/>
    </xf>
    <xf numFmtId="0" fontId="7" fillId="0" borderId="8" xfId="0" applyFont="1" applyBorder="1" applyAlignment="1">
      <alignment wrapText="1"/>
    </xf>
    <xf numFmtId="2" fontId="34" fillId="0" borderId="8" xfId="0" applyNumberFormat="1" applyFont="1" applyBorder="1" applyAlignment="1">
      <alignment wrapText="1"/>
    </xf>
    <xf numFmtId="164" fontId="7" fillId="0" borderId="8" xfId="0" applyNumberFormat="1" applyFont="1" applyBorder="1" applyAlignment="1">
      <alignment wrapText="1"/>
    </xf>
    <xf numFmtId="164" fontId="34" fillId="0" borderId="9" xfId="0" applyNumberFormat="1" applyFont="1" applyBorder="1" applyAlignment="1">
      <alignment wrapText="1"/>
    </xf>
    <xf numFmtId="0" fontId="4" fillId="0" borderId="10" xfId="0" applyFont="1" applyBorder="1" applyAlignment="1">
      <alignment horizontal="left" vertical="center" wrapText="1"/>
    </xf>
    <xf numFmtId="0" fontId="4" fillId="0" borderId="11" xfId="0" applyFont="1" applyBorder="1" applyAlignment="1">
      <alignment wrapText="1"/>
    </xf>
    <xf numFmtId="0" fontId="35" fillId="0" borderId="10" xfId="0" applyFont="1" applyBorder="1" applyAlignment="1">
      <alignment horizontal="left" vertical="top" wrapText="1"/>
    </xf>
    <xf numFmtId="0" fontId="35" fillId="0" borderId="11" xfId="0" applyFont="1" applyBorder="1" applyAlignment="1">
      <alignment wrapText="1"/>
    </xf>
    <xf numFmtId="14" fontId="6" fillId="0" borderId="10" xfId="0" applyNumberFormat="1" applyFont="1" applyBorder="1" applyAlignment="1">
      <alignment horizontal="left" vertical="top" wrapText="1"/>
    </xf>
    <xf numFmtId="0" fontId="27" fillId="0" borderId="11" xfId="0" applyFont="1" applyBorder="1" applyAlignment="1">
      <alignment wrapText="1"/>
    </xf>
    <xf numFmtId="0" fontId="6" fillId="0" borderId="10" xfId="0" applyNumberFormat="1" applyFont="1" applyBorder="1" applyAlignment="1">
      <alignment horizontal="left" vertical="center" wrapText="1"/>
    </xf>
    <xf numFmtId="0" fontId="4" fillId="0" borderId="11" xfId="0" applyNumberFormat="1" applyFont="1" applyBorder="1" applyAlignment="1">
      <alignment wrapText="1"/>
    </xf>
    <xf numFmtId="0" fontId="4" fillId="2" borderId="12" xfId="0" applyFont="1" applyFill="1" applyBorder="1" applyAlignment="1">
      <alignment horizontal="left" vertical="top" wrapText="1"/>
    </xf>
    <xf numFmtId="0" fontId="4" fillId="2" borderId="13" xfId="0" applyFont="1" applyFill="1" applyBorder="1" applyAlignment="1">
      <alignment horizontal="justify" vertical="top" wrapText="1"/>
    </xf>
    <xf numFmtId="0" fontId="6" fillId="2" borderId="14" xfId="0" applyFont="1" applyFill="1" applyBorder="1" applyAlignment="1">
      <alignment wrapText="1"/>
    </xf>
    <xf numFmtId="2" fontId="4" fillId="2" borderId="14" xfId="0" applyNumberFormat="1" applyFont="1" applyFill="1" applyBorder="1" applyAlignment="1">
      <alignment wrapText="1"/>
    </xf>
    <xf numFmtId="164" fontId="6" fillId="2" borderId="14" xfId="0" applyNumberFormat="1" applyFont="1" applyFill="1" applyBorder="1" applyAlignment="1">
      <alignment wrapText="1"/>
    </xf>
    <xf numFmtId="164" fontId="4" fillId="2" borderId="15" xfId="0" applyNumberFormat="1" applyFont="1" applyFill="1" applyBorder="1" applyAlignment="1">
      <alignment wrapText="1"/>
    </xf>
    <xf numFmtId="0" fontId="6" fillId="0" borderId="2" xfId="0" applyFont="1" applyFill="1" applyBorder="1" applyAlignment="1">
      <alignment horizontal="left" vertical="top"/>
    </xf>
    <xf numFmtId="0" fontId="4" fillId="5"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34" fillId="0" borderId="10" xfId="0" applyFont="1" applyBorder="1" applyAlignment="1">
      <alignment vertical="center" wrapText="1"/>
    </xf>
    <xf numFmtId="0" fontId="34" fillId="0" borderId="0" xfId="0" applyFont="1" applyBorder="1" applyAlignment="1">
      <alignment vertical="center" wrapText="1"/>
    </xf>
    <xf numFmtId="0" fontId="34" fillId="0" borderId="11" xfId="0" applyFont="1" applyBorder="1" applyAlignment="1">
      <alignment vertical="center" wrapText="1"/>
    </xf>
    <xf numFmtId="0" fontId="2" fillId="0" borderId="10" xfId="0" applyNumberFormat="1" applyFont="1" applyBorder="1" applyAlignment="1">
      <alignment vertical="top" wrapText="1"/>
    </xf>
    <xf numFmtId="0" fontId="2" fillId="0" borderId="0" xfId="0" applyNumberFormat="1" applyFont="1" applyBorder="1" applyAlignment="1">
      <alignment vertical="top" wrapText="1"/>
    </xf>
    <xf numFmtId="0" fontId="2" fillId="0" borderId="11" xfId="0" applyNumberFormat="1" applyFont="1" applyBorder="1" applyAlignment="1">
      <alignment vertical="top" wrapText="1"/>
    </xf>
    <xf numFmtId="0" fontId="34" fillId="0" borderId="10"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1" xfId="0" applyFont="1" applyBorder="1" applyAlignment="1">
      <alignment horizontal="center" vertical="center" wrapText="1"/>
    </xf>
    <xf numFmtId="0" fontId="12" fillId="0" borderId="0" xfId="0" applyFont="1" applyBorder="1" applyAlignment="1">
      <alignment vertical="top" wrapText="1"/>
    </xf>
    <xf numFmtId="0" fontId="12" fillId="0" borderId="11" xfId="0" applyFont="1" applyBorder="1" applyAlignment="1">
      <alignment vertical="top" wrapText="1"/>
    </xf>
    <xf numFmtId="14" fontId="12" fillId="0" borderId="10" xfId="0" applyNumberFormat="1" applyFont="1" applyBorder="1" applyAlignment="1">
      <alignment horizontal="left" vertical="top" wrapText="1"/>
    </xf>
    <xf numFmtId="0" fontId="25" fillId="0" borderId="0" xfId="0" applyFont="1" applyBorder="1" applyAlignment="1">
      <alignment horizontal="left" vertical="top" wrapText="1"/>
    </xf>
    <xf numFmtId="0" fontId="25" fillId="0" borderId="0" xfId="0" applyFont="1" applyBorder="1" applyAlignment="1">
      <alignment vertical="top" wrapText="1"/>
    </xf>
    <xf numFmtId="0" fontId="25" fillId="0" borderId="11" xfId="0" applyFont="1" applyBorder="1" applyAlignment="1">
      <alignment vertical="top" wrapText="1"/>
    </xf>
    <xf numFmtId="0" fontId="30" fillId="0" borderId="10" xfId="0" applyFont="1" applyBorder="1" applyAlignment="1">
      <alignment horizontal="left" vertical="center" wrapText="1"/>
    </xf>
    <xf numFmtId="0" fontId="30" fillId="0" borderId="0" xfId="0" applyFont="1" applyBorder="1" applyAlignment="1">
      <alignment horizontal="left" vertical="center" wrapText="1"/>
    </xf>
    <xf numFmtId="0" fontId="30" fillId="0" borderId="11" xfId="0" applyFont="1" applyBorder="1" applyAlignment="1">
      <alignment horizontal="left" vertical="center" wrapText="1"/>
    </xf>
    <xf numFmtId="0" fontId="29" fillId="0" borderId="10" xfId="0" applyFont="1" applyBorder="1" applyAlignment="1">
      <alignment vertical="top" wrapText="1"/>
    </xf>
    <xf numFmtId="0" fontId="29" fillId="0" borderId="0" xfId="0" applyFont="1" applyBorder="1" applyAlignment="1">
      <alignment vertical="top" wrapText="1"/>
    </xf>
    <xf numFmtId="0" fontId="29" fillId="0" borderId="11" xfId="0" applyFont="1" applyBorder="1" applyAlignment="1">
      <alignment vertical="top" wrapText="1"/>
    </xf>
    <xf numFmtId="0" fontId="2" fillId="0" borderId="10" xfId="0" applyNumberFormat="1" applyFont="1" applyBorder="1" applyAlignment="1">
      <alignment vertical="center" wrapText="1"/>
    </xf>
    <xf numFmtId="0" fontId="2" fillId="0" borderId="0" xfId="0" applyNumberFormat="1" applyFont="1" applyBorder="1" applyAlignment="1">
      <alignment vertical="center" wrapText="1"/>
    </xf>
    <xf numFmtId="0" fontId="2" fillId="0" borderId="11" xfId="0" applyNumberFormat="1" applyFont="1" applyBorder="1" applyAlignment="1">
      <alignment vertical="center" wrapText="1"/>
    </xf>
    <xf numFmtId="0" fontId="37" fillId="0" borderId="0" xfId="0" applyFont="1" applyAlignment="1">
      <alignment horizontal="center" vertical="top" wrapText="1"/>
    </xf>
    <xf numFmtId="164" fontId="37" fillId="0" borderId="0" xfId="0" applyNumberFormat="1" applyFont="1" applyAlignment="1">
      <alignment wrapText="1"/>
    </xf>
    <xf numFmtId="0" fontId="37" fillId="0" borderId="0" xfId="0" applyFont="1" applyAlignment="1">
      <alignment wrapText="1"/>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4" fillId="2" borderId="5" xfId="0" applyFont="1" applyFill="1" applyBorder="1" applyAlignment="1">
      <alignment horizontal="right" vertical="center"/>
    </xf>
    <xf numFmtId="0" fontId="6" fillId="2" borderId="2" xfId="0" applyFont="1" applyFill="1" applyBorder="1" applyAlignment="1">
      <alignment horizontal="left" vertical="top" wrapText="1"/>
    </xf>
  </cellXfs>
  <cellStyles count="80">
    <cellStyle name="Comma 2" xfId="2"/>
    <cellStyle name="Estilo 1" xfId="53"/>
    <cellStyle name="Euro" xfId="3"/>
    <cellStyle name="Euro 10" xfId="4"/>
    <cellStyle name="Euro 10 2" xfId="5"/>
    <cellStyle name="Euro 11" xfId="54"/>
    <cellStyle name="Euro 12" xfId="70"/>
    <cellStyle name="Euro 12 2" xfId="78"/>
    <cellStyle name="Euro 2" xfId="6"/>
    <cellStyle name="Euro 2 2" xfId="7"/>
    <cellStyle name="Euro 2 2 2" xfId="8"/>
    <cellStyle name="Euro 2 3" xfId="9"/>
    <cellStyle name="Euro 3" xfId="10"/>
    <cellStyle name="Euro 3 2" xfId="11"/>
    <cellStyle name="Euro 3 2 2" xfId="12"/>
    <cellStyle name="Euro 3 3" xfId="13"/>
    <cellStyle name="Euro 3 4" xfId="14"/>
    <cellStyle name="Euro 4" xfId="15"/>
    <cellStyle name="Euro 4 2" xfId="16"/>
    <cellStyle name="Euro 5" xfId="17"/>
    <cellStyle name="Euro 5 2" xfId="18"/>
    <cellStyle name="Euro 6" xfId="19"/>
    <cellStyle name="Euro 6 2" xfId="20"/>
    <cellStyle name="Euro 7" xfId="21"/>
    <cellStyle name="Euro 7 2" xfId="22"/>
    <cellStyle name="Euro 8" xfId="23"/>
    <cellStyle name="Euro 8 2" xfId="24"/>
    <cellStyle name="Euro 9" xfId="25"/>
    <cellStyle name="Euro 9 2" xfId="26"/>
    <cellStyle name="Legal 8½ x 14 in" xfId="27"/>
    <cellStyle name="Moeda 2" xfId="28"/>
    <cellStyle name="Moeda 2 2" xfId="48"/>
    <cellStyle name="Moeda 2 2 2" xfId="73"/>
    <cellStyle name="Moeda 2 3" xfId="65"/>
    <cellStyle name="Moeda 2 4" xfId="66"/>
    <cellStyle name="Moeda 2 4 2" xfId="74"/>
    <cellStyle name="Moeda 2 5" xfId="72"/>
    <cellStyle name="Moeda 3" xfId="68"/>
    <cellStyle name="Moeda 3 2" xfId="76"/>
    <cellStyle name="Moeda 4" xfId="71"/>
    <cellStyle name="Moeda 4 2" xfId="79"/>
    <cellStyle name="Normal" xfId="0" builtinId="0"/>
    <cellStyle name="Normal 10" xfId="29"/>
    <cellStyle name="Normal 10 2" xfId="30"/>
    <cellStyle name="Normal 11" xfId="67"/>
    <cellStyle name="Normal 11 2" xfId="75"/>
    <cellStyle name="Normal 12" xfId="69"/>
    <cellStyle name="Normal 12 2" xfId="77"/>
    <cellStyle name="Normal 2" xfId="31"/>
    <cellStyle name="Normal 2 2" xfId="32"/>
    <cellStyle name="Normal 2 2 2" xfId="56"/>
    <cellStyle name="Normal 2 3" xfId="55"/>
    <cellStyle name="Normal 2 4" xfId="51"/>
    <cellStyle name="Normal 3" xfId="33"/>
    <cellStyle name="Normal 3 2" xfId="34"/>
    <cellStyle name="Normal 3 2 2" xfId="35"/>
    <cellStyle name="Normal 3 3" xfId="36"/>
    <cellStyle name="Normal 3 4" xfId="37"/>
    <cellStyle name="Normal 3 5" xfId="57"/>
    <cellStyle name="Normal 4" xfId="38"/>
    <cellStyle name="Normal 4 2" xfId="58"/>
    <cellStyle name="Normal 5" xfId="39"/>
    <cellStyle name="Normal 5 2" xfId="40"/>
    <cellStyle name="Normal 5 3" xfId="59"/>
    <cellStyle name="Normal 6" xfId="41"/>
    <cellStyle name="Normal 7" xfId="1"/>
    <cellStyle name="Normal 7 2" xfId="60"/>
    <cellStyle name="Normal 8" xfId="52"/>
    <cellStyle name="Normal 9" xfId="49"/>
    <cellStyle name="Risca2" xfId="42"/>
    <cellStyle name="Risca2 2" xfId="43"/>
    <cellStyle name="Risca2 2 2" xfId="44"/>
    <cellStyle name="Risca2 3" xfId="45"/>
    <cellStyle name="Risca2 4" xfId="46"/>
    <cellStyle name="Riscagrosso" xfId="47"/>
    <cellStyle name="TableStyleLight1" xfId="50"/>
    <cellStyle name="Vírgula 2" xfId="61"/>
    <cellStyle name="Vírgula 2 2" xfId="62"/>
    <cellStyle name="Vírgula 3" xfId="63"/>
    <cellStyle name="Vírgula 3 2" xfId="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18"/>
  <sheetViews>
    <sheetView tabSelected="1" topLeftCell="A394" zoomScale="130" zoomScaleNormal="130" zoomScaleSheetLayoutView="100" workbookViewId="0">
      <selection activeCell="A410" sqref="A410"/>
    </sheetView>
  </sheetViews>
  <sheetFormatPr defaultColWidth="9.140625" defaultRowHeight="11.25" outlineLevelRow="1"/>
  <cols>
    <col min="1" max="1" width="9.42578125" style="36" customWidth="1"/>
    <col min="2" max="2" width="57.85546875" style="56" customWidth="1"/>
    <col min="3" max="3" width="3.85546875" style="21" bestFit="1" customWidth="1"/>
    <col min="4" max="4" width="8.28515625" style="84" bestFit="1" customWidth="1"/>
    <col min="5" max="5" width="10.7109375" style="29" bestFit="1" customWidth="1"/>
    <col min="6" max="6" width="14.7109375" style="58" bestFit="1" customWidth="1"/>
    <col min="7" max="7" width="18.42578125" style="89" customWidth="1"/>
    <col min="8" max="8" width="17.5703125" style="85" bestFit="1" customWidth="1"/>
    <col min="9" max="10" width="9.140625" style="3"/>
    <col min="11" max="11" width="21.7109375" style="3" customWidth="1"/>
    <col min="12" max="16384" width="9.140625" style="3"/>
  </cols>
  <sheetData>
    <row r="1" spans="1:6" ht="12" thickBot="1"/>
    <row r="2" spans="1:6" ht="12.75">
      <c r="A2" s="126"/>
      <c r="B2" s="127"/>
      <c r="C2" s="128"/>
      <c r="D2" s="129"/>
      <c r="E2" s="130"/>
      <c r="F2" s="131" t="s">
        <v>740</v>
      </c>
    </row>
    <row r="3" spans="1:6" ht="12.75">
      <c r="A3" s="149" t="s">
        <v>739</v>
      </c>
      <c r="B3" s="150"/>
      <c r="C3" s="150"/>
      <c r="D3" s="150"/>
      <c r="E3" s="150"/>
      <c r="F3" s="151"/>
    </row>
    <row r="4" spans="1:6" ht="29.25" customHeight="1">
      <c r="A4" s="164" t="s">
        <v>634</v>
      </c>
      <c r="B4" s="165"/>
      <c r="C4" s="165"/>
      <c r="D4" s="165"/>
      <c r="E4" s="165"/>
      <c r="F4" s="166"/>
    </row>
    <row r="5" spans="1:6" ht="7.5" customHeight="1">
      <c r="A5" s="132"/>
      <c r="B5" s="37"/>
      <c r="C5" s="68"/>
      <c r="D5" s="69"/>
      <c r="E5" s="68"/>
      <c r="F5" s="133"/>
    </row>
    <row r="6" spans="1:6" ht="12.75">
      <c r="A6" s="155" t="s">
        <v>20</v>
      </c>
      <c r="B6" s="156"/>
      <c r="C6" s="156"/>
      <c r="D6" s="156"/>
      <c r="E6" s="156"/>
      <c r="F6" s="157"/>
    </row>
    <row r="7" spans="1:6" ht="15">
      <c r="A7" s="167"/>
      <c r="B7" s="168"/>
      <c r="C7" s="168"/>
      <c r="D7" s="168"/>
      <c r="E7" s="168"/>
      <c r="F7" s="169"/>
    </row>
    <row r="8" spans="1:6" ht="4.5" customHeight="1">
      <c r="A8" s="134"/>
      <c r="B8" s="38"/>
      <c r="C8" s="70"/>
      <c r="D8" s="71"/>
      <c r="E8" s="72"/>
      <c r="F8" s="135"/>
    </row>
    <row r="9" spans="1:6">
      <c r="A9" s="160">
        <v>43971</v>
      </c>
      <c r="B9" s="161"/>
      <c r="C9" s="161"/>
      <c r="D9" s="161"/>
      <c r="E9" s="162"/>
      <c r="F9" s="163"/>
    </row>
    <row r="10" spans="1:6">
      <c r="A10" s="136"/>
      <c r="B10" s="39"/>
      <c r="C10" s="64"/>
      <c r="D10" s="77"/>
      <c r="E10" s="65"/>
      <c r="F10" s="137"/>
    </row>
    <row r="11" spans="1:6">
      <c r="A11" s="160" t="s">
        <v>425</v>
      </c>
      <c r="B11" s="161"/>
      <c r="C11" s="161"/>
      <c r="D11" s="161"/>
      <c r="E11" s="162"/>
      <c r="F11" s="163"/>
    </row>
    <row r="12" spans="1:6" ht="24.75" customHeight="1">
      <c r="A12" s="152" t="s">
        <v>16</v>
      </c>
      <c r="B12" s="153"/>
      <c r="C12" s="153"/>
      <c r="D12" s="153"/>
      <c r="E12" s="153"/>
      <c r="F12" s="154"/>
    </row>
    <row r="13" spans="1:6" ht="48.75" customHeight="1">
      <c r="A13" s="152" t="s">
        <v>17</v>
      </c>
      <c r="B13" s="158"/>
      <c r="C13" s="153"/>
      <c r="D13" s="153"/>
      <c r="E13" s="153"/>
      <c r="F13" s="154"/>
    </row>
    <row r="14" spans="1:6" ht="24" customHeight="1">
      <c r="A14" s="152" t="s">
        <v>18</v>
      </c>
      <c r="B14" s="158"/>
      <c r="C14" s="158"/>
      <c r="D14" s="158"/>
      <c r="E14" s="158"/>
      <c r="F14" s="159"/>
    </row>
    <row r="15" spans="1:6">
      <c r="A15" s="170" t="s">
        <v>19</v>
      </c>
      <c r="B15" s="171"/>
      <c r="C15" s="171"/>
      <c r="D15" s="171"/>
      <c r="E15" s="171"/>
      <c r="F15" s="172"/>
    </row>
    <row r="16" spans="1:6">
      <c r="A16" s="138"/>
      <c r="B16" s="40"/>
      <c r="C16" s="73"/>
      <c r="D16" s="74"/>
      <c r="E16" s="75"/>
      <c r="F16" s="139"/>
    </row>
    <row r="17" spans="1:6">
      <c r="A17" s="138"/>
      <c r="B17" s="40"/>
      <c r="C17" s="73"/>
      <c r="D17" s="74"/>
      <c r="E17" s="75"/>
      <c r="F17" s="139"/>
    </row>
    <row r="18" spans="1:6" ht="12" thickBot="1">
      <c r="A18" s="140"/>
      <c r="B18" s="141" t="s">
        <v>0</v>
      </c>
      <c r="C18" s="142" t="s">
        <v>1</v>
      </c>
      <c r="D18" s="143" t="s">
        <v>2</v>
      </c>
      <c r="E18" s="144" t="s">
        <v>3</v>
      </c>
      <c r="F18" s="145" t="s">
        <v>4</v>
      </c>
    </row>
    <row r="19" spans="1:6">
      <c r="A19" s="30" t="s">
        <v>6</v>
      </c>
      <c r="B19" s="41" t="s">
        <v>5</v>
      </c>
      <c r="C19" s="17"/>
      <c r="D19" s="78"/>
      <c r="E19" s="6"/>
      <c r="F19" s="26"/>
    </row>
    <row r="20" spans="1:6" ht="148.5" customHeight="1" outlineLevel="1">
      <c r="A20" s="5" t="s">
        <v>7</v>
      </c>
      <c r="B20" s="42" t="s">
        <v>273</v>
      </c>
      <c r="C20" s="96" t="s">
        <v>25</v>
      </c>
      <c r="D20" s="97">
        <v>1</v>
      </c>
      <c r="E20" s="98"/>
      <c r="F20" s="99">
        <f>E20*D20</f>
        <v>0</v>
      </c>
    </row>
    <row r="21" spans="1:6" ht="56.25" outlineLevel="1">
      <c r="A21" s="5" t="s">
        <v>21</v>
      </c>
      <c r="B21" s="42" t="s">
        <v>257</v>
      </c>
      <c r="C21" s="96" t="s">
        <v>25</v>
      </c>
      <c r="D21" s="97">
        <v>1</v>
      </c>
      <c r="E21" s="98"/>
      <c r="F21" s="99">
        <f t="shared" ref="F21:F71" si="0">E21*D21</f>
        <v>0</v>
      </c>
    </row>
    <row r="22" spans="1:6" ht="56.25" outlineLevel="1">
      <c r="A22" s="5" t="s">
        <v>22</v>
      </c>
      <c r="B22" s="42" t="s">
        <v>274</v>
      </c>
      <c r="C22" s="96" t="s">
        <v>25</v>
      </c>
      <c r="D22" s="97">
        <v>1</v>
      </c>
      <c r="E22" s="98"/>
      <c r="F22" s="99">
        <f t="shared" si="0"/>
        <v>0</v>
      </c>
    </row>
    <row r="23" spans="1:6" ht="45" outlineLevel="1">
      <c r="A23" s="5" t="s">
        <v>23</v>
      </c>
      <c r="B23" s="42" t="s">
        <v>258</v>
      </c>
      <c r="C23" s="96" t="s">
        <v>25</v>
      </c>
      <c r="D23" s="97">
        <v>1</v>
      </c>
      <c r="E23" s="98"/>
      <c r="F23" s="99">
        <f t="shared" si="0"/>
        <v>0</v>
      </c>
    </row>
    <row r="24" spans="1:6" ht="56.25" outlineLevel="1">
      <c r="A24" s="5" t="s">
        <v>24</v>
      </c>
      <c r="B24" s="42" t="s">
        <v>275</v>
      </c>
      <c r="C24" s="96" t="s">
        <v>9</v>
      </c>
      <c r="D24" s="97">
        <v>2</v>
      </c>
      <c r="E24" s="98"/>
      <c r="F24" s="99">
        <f t="shared" si="0"/>
        <v>0</v>
      </c>
    </row>
    <row r="25" spans="1:6" ht="191.25" customHeight="1" outlineLevel="1">
      <c r="A25" s="5" t="s">
        <v>48</v>
      </c>
      <c r="B25" s="42" t="s">
        <v>456</v>
      </c>
      <c r="C25" s="96" t="s">
        <v>25</v>
      </c>
      <c r="D25" s="97">
        <v>1</v>
      </c>
      <c r="E25" s="98"/>
      <c r="F25" s="99">
        <f t="shared" si="0"/>
        <v>0</v>
      </c>
    </row>
    <row r="26" spans="1:6" outlineLevel="1">
      <c r="A26" s="5" t="s">
        <v>253</v>
      </c>
      <c r="B26" s="42" t="s">
        <v>457</v>
      </c>
      <c r="C26" s="96" t="s">
        <v>9</v>
      </c>
      <c r="D26" s="100">
        <v>5</v>
      </c>
      <c r="E26" s="98"/>
      <c r="F26" s="99">
        <f t="shared" si="0"/>
        <v>0</v>
      </c>
    </row>
    <row r="27" spans="1:6" ht="22.5" outlineLevel="1">
      <c r="A27" s="5" t="s">
        <v>465</v>
      </c>
      <c r="B27" s="42" t="s">
        <v>458</v>
      </c>
      <c r="C27" s="96"/>
      <c r="D27" s="97"/>
      <c r="E27" s="98"/>
      <c r="F27" s="99"/>
    </row>
    <row r="28" spans="1:6" ht="22.5" outlineLevel="1">
      <c r="A28" s="5" t="s">
        <v>753</v>
      </c>
      <c r="B28" s="42" t="s">
        <v>459</v>
      </c>
      <c r="C28" s="96" t="s">
        <v>9</v>
      </c>
      <c r="D28" s="97">
        <v>2</v>
      </c>
      <c r="E28" s="98"/>
      <c r="F28" s="99">
        <f t="shared" si="0"/>
        <v>0</v>
      </c>
    </row>
    <row r="29" spans="1:6" ht="22.5" outlineLevel="1">
      <c r="A29" s="5" t="s">
        <v>754</v>
      </c>
      <c r="B29" s="42" t="s">
        <v>460</v>
      </c>
      <c r="C29" s="96" t="s">
        <v>9</v>
      </c>
      <c r="D29" s="97">
        <v>2</v>
      </c>
      <c r="E29" s="98"/>
      <c r="F29" s="99">
        <f t="shared" si="0"/>
        <v>0</v>
      </c>
    </row>
    <row r="30" spans="1:6" ht="22.5" outlineLevel="1">
      <c r="A30" s="5" t="s">
        <v>755</v>
      </c>
      <c r="B30" s="42" t="s">
        <v>461</v>
      </c>
      <c r="C30" s="96" t="s">
        <v>9</v>
      </c>
      <c r="D30" s="97">
        <v>2</v>
      </c>
      <c r="E30" s="98"/>
      <c r="F30" s="99">
        <f t="shared" si="0"/>
        <v>0</v>
      </c>
    </row>
    <row r="31" spans="1:6" ht="22.5" outlineLevel="1">
      <c r="A31" s="5" t="s">
        <v>756</v>
      </c>
      <c r="B31" s="42" t="s">
        <v>462</v>
      </c>
      <c r="C31" s="96" t="s">
        <v>9</v>
      </c>
      <c r="D31" s="97">
        <v>2</v>
      </c>
      <c r="E31" s="98"/>
      <c r="F31" s="99">
        <f t="shared" si="0"/>
        <v>0</v>
      </c>
    </row>
    <row r="32" spans="1:6" outlineLevel="1">
      <c r="A32" s="5" t="s">
        <v>757</v>
      </c>
      <c r="B32" s="42" t="s">
        <v>463</v>
      </c>
      <c r="C32" s="96" t="s">
        <v>9</v>
      </c>
      <c r="D32" s="97">
        <v>2</v>
      </c>
      <c r="E32" s="98"/>
      <c r="F32" s="99">
        <f t="shared" si="0"/>
        <v>0</v>
      </c>
    </row>
    <row r="33" spans="1:6" ht="22.5" outlineLevel="1">
      <c r="A33" s="5" t="s">
        <v>758</v>
      </c>
      <c r="B33" s="42" t="s">
        <v>464</v>
      </c>
      <c r="C33" s="96" t="s">
        <v>9</v>
      </c>
      <c r="D33" s="97">
        <v>2</v>
      </c>
      <c r="E33" s="98"/>
      <c r="F33" s="99">
        <f t="shared" si="0"/>
        <v>0</v>
      </c>
    </row>
    <row r="34" spans="1:6" ht="15.75">
      <c r="A34" s="32"/>
      <c r="B34" s="43" t="s">
        <v>426</v>
      </c>
      <c r="C34" s="25"/>
      <c r="D34" s="81"/>
      <c r="E34" s="28"/>
      <c r="F34" s="99"/>
    </row>
    <row r="35" spans="1:6" outlineLevel="1">
      <c r="A35" s="30" t="s">
        <v>8</v>
      </c>
      <c r="B35" s="41" t="s">
        <v>427</v>
      </c>
      <c r="C35" s="17"/>
      <c r="D35" s="78"/>
      <c r="E35" s="6"/>
      <c r="F35" s="99"/>
    </row>
    <row r="36" spans="1:6" ht="78.75" outlineLevel="1">
      <c r="A36" s="5" t="s">
        <v>214</v>
      </c>
      <c r="B36" s="44" t="s">
        <v>58</v>
      </c>
      <c r="C36" s="101" t="s">
        <v>25</v>
      </c>
      <c r="D36" s="97">
        <v>1</v>
      </c>
      <c r="E36" s="98"/>
      <c r="F36" s="99">
        <f t="shared" si="0"/>
        <v>0</v>
      </c>
    </row>
    <row r="37" spans="1:6" ht="67.5" outlineLevel="1">
      <c r="A37" s="5" t="s">
        <v>215</v>
      </c>
      <c r="B37" s="42" t="s">
        <v>256</v>
      </c>
      <c r="C37" s="101" t="s">
        <v>25</v>
      </c>
      <c r="D37" s="97">
        <v>1</v>
      </c>
      <c r="E37" s="98"/>
      <c r="F37" s="99">
        <f t="shared" si="0"/>
        <v>0</v>
      </c>
    </row>
    <row r="38" spans="1:6" ht="67.5" outlineLevel="1">
      <c r="A38" s="5" t="s">
        <v>216</v>
      </c>
      <c r="B38" s="42" t="s">
        <v>254</v>
      </c>
      <c r="C38" s="101" t="s">
        <v>25</v>
      </c>
      <c r="D38" s="97">
        <v>1</v>
      </c>
      <c r="E38" s="98"/>
      <c r="F38" s="99">
        <f t="shared" si="0"/>
        <v>0</v>
      </c>
    </row>
    <row r="39" spans="1:6" ht="45" outlineLevel="1">
      <c r="A39" s="5" t="s">
        <v>217</v>
      </c>
      <c r="B39" s="42" t="s">
        <v>255</v>
      </c>
      <c r="C39" s="101" t="s">
        <v>10</v>
      </c>
      <c r="D39" s="100">
        <v>1710.8899999999999</v>
      </c>
      <c r="E39" s="98"/>
      <c r="F39" s="99">
        <f t="shared" si="0"/>
        <v>0</v>
      </c>
    </row>
    <row r="40" spans="1:6" ht="45" outlineLevel="1">
      <c r="A40" s="5" t="s">
        <v>218</v>
      </c>
      <c r="B40" s="42" t="s">
        <v>484</v>
      </c>
      <c r="C40" s="101" t="s">
        <v>10</v>
      </c>
      <c r="D40" s="100">
        <v>524.11</v>
      </c>
      <c r="E40" s="98"/>
      <c r="F40" s="99">
        <f t="shared" si="0"/>
        <v>0</v>
      </c>
    </row>
    <row r="41" spans="1:6" ht="33.75" outlineLevel="1">
      <c r="A41" s="5" t="s">
        <v>219</v>
      </c>
      <c r="B41" s="42" t="s">
        <v>210</v>
      </c>
      <c r="C41" s="96" t="s">
        <v>25</v>
      </c>
      <c r="D41" s="97">
        <v>1</v>
      </c>
      <c r="E41" s="98"/>
      <c r="F41" s="99">
        <f t="shared" si="0"/>
        <v>0</v>
      </c>
    </row>
    <row r="42" spans="1:6" ht="123.75" outlineLevel="1">
      <c r="A42" s="5" t="s">
        <v>245</v>
      </c>
      <c r="B42" s="16" t="s">
        <v>264</v>
      </c>
      <c r="C42" s="102" t="s">
        <v>25</v>
      </c>
      <c r="D42" s="97">
        <v>1</v>
      </c>
      <c r="E42" s="98"/>
      <c r="F42" s="99">
        <f t="shared" si="0"/>
        <v>0</v>
      </c>
    </row>
    <row r="43" spans="1:6" ht="101.25" outlineLevel="1">
      <c r="A43" s="5" t="s">
        <v>259</v>
      </c>
      <c r="B43" s="16" t="s">
        <v>265</v>
      </c>
      <c r="C43" s="102" t="s">
        <v>25</v>
      </c>
      <c r="D43" s="97">
        <v>1</v>
      </c>
      <c r="E43" s="98"/>
      <c r="F43" s="99">
        <f t="shared" si="0"/>
        <v>0</v>
      </c>
    </row>
    <row r="44" spans="1:6" ht="45" outlineLevel="1">
      <c r="A44" s="5" t="s">
        <v>260</v>
      </c>
      <c r="B44" s="16" t="s">
        <v>266</v>
      </c>
      <c r="C44" s="102" t="s">
        <v>25</v>
      </c>
      <c r="D44" s="97">
        <v>1</v>
      </c>
      <c r="E44" s="98"/>
      <c r="F44" s="99">
        <f t="shared" si="0"/>
        <v>0</v>
      </c>
    </row>
    <row r="45" spans="1:6" ht="67.5" outlineLevel="1">
      <c r="A45" s="5" t="s">
        <v>261</v>
      </c>
      <c r="B45" s="16" t="s">
        <v>267</v>
      </c>
      <c r="C45" s="102" t="s">
        <v>25</v>
      </c>
      <c r="D45" s="97">
        <v>1</v>
      </c>
      <c r="E45" s="98"/>
      <c r="F45" s="99">
        <f t="shared" si="0"/>
        <v>0</v>
      </c>
    </row>
    <row r="46" spans="1:6" ht="56.25" outlineLevel="1">
      <c r="A46" s="5" t="s">
        <v>262</v>
      </c>
      <c r="B46" s="16" t="s">
        <v>268</v>
      </c>
      <c r="C46" s="102" t="s">
        <v>25</v>
      </c>
      <c r="D46" s="97">
        <v>1</v>
      </c>
      <c r="E46" s="98"/>
      <c r="F46" s="99">
        <f t="shared" si="0"/>
        <v>0</v>
      </c>
    </row>
    <row r="47" spans="1:6" ht="22.5" outlineLevel="1">
      <c r="A47" s="5" t="s">
        <v>263</v>
      </c>
      <c r="B47" s="16" t="s">
        <v>269</v>
      </c>
      <c r="C47" s="102" t="s">
        <v>25</v>
      </c>
      <c r="D47" s="97">
        <v>1</v>
      </c>
      <c r="E47" s="98"/>
      <c r="F47" s="99">
        <f t="shared" si="0"/>
        <v>0</v>
      </c>
    </row>
    <row r="48" spans="1:6" outlineLevel="1">
      <c r="A48" s="30" t="s">
        <v>11</v>
      </c>
      <c r="B48" s="41" t="s">
        <v>428</v>
      </c>
      <c r="C48" s="17"/>
      <c r="D48" s="78"/>
      <c r="E48" s="6"/>
      <c r="F48" s="99"/>
    </row>
    <row r="49" spans="1:8" s="4" customFormat="1" ht="78.75" outlineLevel="1">
      <c r="A49" s="33" t="s">
        <v>276</v>
      </c>
      <c r="B49" s="66" t="s">
        <v>270</v>
      </c>
      <c r="C49" s="96" t="s">
        <v>283</v>
      </c>
      <c r="D49" s="97">
        <v>231.23</v>
      </c>
      <c r="E49" s="98"/>
      <c r="F49" s="99">
        <f t="shared" si="0"/>
        <v>0</v>
      </c>
      <c r="G49" s="89"/>
      <c r="H49" s="86"/>
    </row>
    <row r="50" spans="1:8" s="4" customFormat="1" ht="82.5" customHeight="1" outlineLevel="1">
      <c r="A50" s="33" t="s">
        <v>277</v>
      </c>
      <c r="B50" s="66" t="s">
        <v>271</v>
      </c>
      <c r="C50" s="96" t="s">
        <v>283</v>
      </c>
      <c r="D50" s="97">
        <v>117.51</v>
      </c>
      <c r="E50" s="98"/>
      <c r="F50" s="99">
        <f t="shared" si="0"/>
        <v>0</v>
      </c>
      <c r="G50" s="89"/>
      <c r="H50" s="86"/>
    </row>
    <row r="51" spans="1:8" s="4" customFormat="1" ht="78.75" outlineLevel="1">
      <c r="A51" s="33" t="s">
        <v>278</v>
      </c>
      <c r="B51" s="66" t="s">
        <v>272</v>
      </c>
      <c r="C51" s="96" t="s">
        <v>283</v>
      </c>
      <c r="D51" s="97">
        <v>288.24</v>
      </c>
      <c r="E51" s="98"/>
      <c r="F51" s="99">
        <f t="shared" si="0"/>
        <v>0</v>
      </c>
      <c r="G51" s="89"/>
      <c r="H51" s="86"/>
    </row>
    <row r="52" spans="1:8" s="4" customFormat="1" ht="67.5" outlineLevel="1">
      <c r="A52" s="33" t="s">
        <v>279</v>
      </c>
      <c r="B52" s="66" t="s">
        <v>437</v>
      </c>
      <c r="C52" s="96" t="s">
        <v>283</v>
      </c>
      <c r="D52" s="97">
        <v>29.2</v>
      </c>
      <c r="E52" s="98"/>
      <c r="F52" s="99">
        <f t="shared" si="0"/>
        <v>0</v>
      </c>
      <c r="G52" s="89"/>
      <c r="H52" s="86"/>
    </row>
    <row r="53" spans="1:8" s="2" customFormat="1" outlineLevel="1">
      <c r="A53" s="30" t="s">
        <v>50</v>
      </c>
      <c r="B53" s="41" t="s">
        <v>429</v>
      </c>
      <c r="C53" s="17"/>
      <c r="D53" s="78"/>
      <c r="E53" s="6"/>
      <c r="F53" s="99"/>
      <c r="G53" s="89"/>
      <c r="H53" s="85"/>
    </row>
    <row r="54" spans="1:8" s="4" customFormat="1" outlineLevel="1">
      <c r="A54" s="22" t="s">
        <v>51</v>
      </c>
      <c r="B54" s="47" t="s">
        <v>49</v>
      </c>
      <c r="C54" s="20"/>
      <c r="D54" s="80"/>
      <c r="E54" s="8"/>
      <c r="F54" s="99"/>
      <c r="G54" s="89"/>
      <c r="H54" s="85"/>
    </row>
    <row r="55" spans="1:8" s="4" customFormat="1" ht="56.25" outlineLevel="1">
      <c r="A55" s="5" t="s">
        <v>70</v>
      </c>
      <c r="B55" s="66" t="s">
        <v>633</v>
      </c>
      <c r="C55" s="96" t="s">
        <v>413</v>
      </c>
      <c r="D55" s="97">
        <v>1195</v>
      </c>
      <c r="E55" s="98"/>
      <c r="F55" s="99">
        <f t="shared" si="0"/>
        <v>0</v>
      </c>
      <c r="G55" s="89"/>
      <c r="H55" s="85"/>
    </row>
    <row r="56" spans="1:8" s="4" customFormat="1" ht="53.25" customHeight="1" outlineLevel="1">
      <c r="A56" s="5" t="s">
        <v>71</v>
      </c>
      <c r="B56" s="66" t="s">
        <v>467</v>
      </c>
      <c r="C56" s="96" t="s">
        <v>413</v>
      </c>
      <c r="D56" s="97">
        <v>400</v>
      </c>
      <c r="E56" s="103"/>
      <c r="F56" s="99">
        <f t="shared" si="0"/>
        <v>0</v>
      </c>
      <c r="G56" s="89"/>
      <c r="H56" s="85"/>
    </row>
    <row r="57" spans="1:8" s="4" customFormat="1" outlineLevel="1">
      <c r="A57" s="5" t="s">
        <v>603</v>
      </c>
      <c r="B57" s="67" t="s">
        <v>601</v>
      </c>
      <c r="C57" s="96"/>
      <c r="D57" s="104"/>
      <c r="E57" s="103"/>
      <c r="F57" s="99"/>
      <c r="G57" s="89"/>
      <c r="H57" s="85"/>
    </row>
    <row r="58" spans="1:8" s="4" customFormat="1" ht="56.25" outlineLevel="1">
      <c r="A58" s="5" t="s">
        <v>604</v>
      </c>
      <c r="B58" s="66" t="s">
        <v>602</v>
      </c>
      <c r="C58" s="96" t="s">
        <v>413</v>
      </c>
      <c r="D58" s="97">
        <v>110</v>
      </c>
      <c r="E58" s="103"/>
      <c r="F58" s="99">
        <f t="shared" si="0"/>
        <v>0</v>
      </c>
      <c r="G58" s="89"/>
      <c r="H58" s="85"/>
    </row>
    <row r="59" spans="1:8" s="4" customFormat="1" ht="67.5" outlineLevel="1">
      <c r="A59" s="5" t="s">
        <v>605</v>
      </c>
      <c r="B59" s="66" t="s">
        <v>606</v>
      </c>
      <c r="C59" s="96" t="s">
        <v>413</v>
      </c>
      <c r="D59" s="97">
        <v>110</v>
      </c>
      <c r="E59" s="103"/>
      <c r="F59" s="99">
        <f t="shared" si="0"/>
        <v>0</v>
      </c>
      <c r="G59" s="89"/>
      <c r="H59" s="85"/>
    </row>
    <row r="60" spans="1:8" s="4" customFormat="1" outlineLevel="1">
      <c r="A60" s="5" t="s">
        <v>52</v>
      </c>
      <c r="B60" s="47" t="s">
        <v>240</v>
      </c>
      <c r="C60" s="96"/>
      <c r="D60" s="100"/>
      <c r="E60" s="98"/>
      <c r="F60" s="99"/>
      <c r="G60" s="89"/>
      <c r="H60" s="85"/>
    </row>
    <row r="61" spans="1:8" s="4" customFormat="1" ht="56.25" outlineLevel="1">
      <c r="A61" s="5" t="s">
        <v>72</v>
      </c>
      <c r="B61" s="66" t="s">
        <v>56</v>
      </c>
      <c r="C61" s="96" t="s">
        <v>15</v>
      </c>
      <c r="D61" s="97">
        <v>249.24</v>
      </c>
      <c r="E61" s="98"/>
      <c r="F61" s="99">
        <f t="shared" si="0"/>
        <v>0</v>
      </c>
      <c r="G61" s="89"/>
      <c r="H61" s="85"/>
    </row>
    <row r="62" spans="1:8" s="4" customFormat="1" ht="67.5" outlineLevel="1">
      <c r="A62" s="5" t="s">
        <v>455</v>
      </c>
      <c r="B62" s="66" t="s">
        <v>63</v>
      </c>
      <c r="C62" s="96" t="s">
        <v>15</v>
      </c>
      <c r="D62" s="97">
        <v>249.24</v>
      </c>
      <c r="E62" s="98"/>
      <c r="F62" s="99">
        <f t="shared" si="0"/>
        <v>0</v>
      </c>
      <c r="G62" s="89"/>
      <c r="H62" s="85"/>
    </row>
    <row r="63" spans="1:8" s="4" customFormat="1" ht="45" outlineLevel="1">
      <c r="A63" s="5" t="s">
        <v>414</v>
      </c>
      <c r="B63" s="66" t="s">
        <v>238</v>
      </c>
      <c r="C63" s="96" t="s">
        <v>15</v>
      </c>
      <c r="D63" s="97">
        <v>249.24</v>
      </c>
      <c r="E63" s="98"/>
      <c r="F63" s="99">
        <f t="shared" si="0"/>
        <v>0</v>
      </c>
      <c r="G63" s="89"/>
      <c r="H63" s="85"/>
    </row>
    <row r="64" spans="1:8" s="2" customFormat="1" ht="45" outlineLevel="1">
      <c r="A64" s="5" t="s">
        <v>415</v>
      </c>
      <c r="B64" s="66" t="s">
        <v>61</v>
      </c>
      <c r="C64" s="96" t="s">
        <v>15</v>
      </c>
      <c r="D64" s="97">
        <v>249.24</v>
      </c>
      <c r="E64" s="98"/>
      <c r="F64" s="99">
        <f t="shared" si="0"/>
        <v>0</v>
      </c>
      <c r="G64" s="89"/>
      <c r="H64" s="85"/>
    </row>
    <row r="65" spans="1:8" s="2" customFormat="1" outlineLevel="1">
      <c r="A65" s="5" t="s">
        <v>53</v>
      </c>
      <c r="B65" s="47" t="s">
        <v>241</v>
      </c>
      <c r="C65" s="96"/>
      <c r="D65" s="97"/>
      <c r="E65" s="98"/>
      <c r="F65" s="99"/>
      <c r="G65" s="89"/>
      <c r="H65" s="85"/>
    </row>
    <row r="66" spans="1:8" s="2" customFormat="1" ht="90" outlineLevel="1">
      <c r="A66" s="5" t="s">
        <v>73</v>
      </c>
      <c r="B66" s="42" t="s">
        <v>416</v>
      </c>
      <c r="C66" s="96" t="s">
        <v>15</v>
      </c>
      <c r="D66" s="97">
        <v>2.16</v>
      </c>
      <c r="E66" s="98"/>
      <c r="F66" s="99">
        <f t="shared" si="0"/>
        <v>0</v>
      </c>
      <c r="G66" s="89"/>
      <c r="H66" s="85"/>
    </row>
    <row r="67" spans="1:8" s="4" customFormat="1" ht="61.5" customHeight="1" outlineLevel="1">
      <c r="A67" s="5" t="s">
        <v>74</v>
      </c>
      <c r="B67" s="42" t="s">
        <v>63</v>
      </c>
      <c r="C67" s="96" t="s">
        <v>15</v>
      </c>
      <c r="D67" s="97">
        <v>2.16</v>
      </c>
      <c r="E67" s="98"/>
      <c r="F67" s="99">
        <f t="shared" si="0"/>
        <v>0</v>
      </c>
      <c r="G67" s="89"/>
      <c r="H67" s="85"/>
    </row>
    <row r="68" spans="1:8" s="4" customFormat="1" ht="45" outlineLevel="1">
      <c r="A68" s="5" t="s">
        <v>75</v>
      </c>
      <c r="B68" s="42" t="s">
        <v>238</v>
      </c>
      <c r="C68" s="96" t="s">
        <v>15</v>
      </c>
      <c r="D68" s="97">
        <v>2.16</v>
      </c>
      <c r="E68" s="98"/>
      <c r="F68" s="99">
        <f t="shared" si="0"/>
        <v>0</v>
      </c>
      <c r="G68" s="89"/>
      <c r="H68" s="85"/>
    </row>
    <row r="69" spans="1:8" s="4" customFormat="1" ht="45" outlineLevel="1">
      <c r="A69" s="5" t="s">
        <v>76</v>
      </c>
      <c r="B69" s="42" t="s">
        <v>61</v>
      </c>
      <c r="C69" s="96" t="s">
        <v>15</v>
      </c>
      <c r="D69" s="97">
        <v>2.16</v>
      </c>
      <c r="E69" s="98"/>
      <c r="F69" s="99">
        <f t="shared" si="0"/>
        <v>0</v>
      </c>
      <c r="G69" s="89"/>
      <c r="H69" s="85"/>
    </row>
    <row r="70" spans="1:8" s="2" customFormat="1" outlineLevel="1">
      <c r="A70" s="5" t="s">
        <v>54</v>
      </c>
      <c r="B70" s="47" t="s">
        <v>242</v>
      </c>
      <c r="C70" s="96"/>
      <c r="D70" s="97"/>
      <c r="E70" s="98"/>
      <c r="F70" s="99"/>
      <c r="G70" s="89"/>
      <c r="H70" s="85"/>
    </row>
    <row r="71" spans="1:8" s="2" customFormat="1" ht="56.25" outlineLevel="1">
      <c r="A71" s="5" t="s">
        <v>77</v>
      </c>
      <c r="B71" s="66" t="s">
        <v>60</v>
      </c>
      <c r="C71" s="96" t="s">
        <v>15</v>
      </c>
      <c r="D71" s="97">
        <v>510.37</v>
      </c>
      <c r="E71" s="98"/>
      <c r="F71" s="99">
        <f t="shared" si="0"/>
        <v>0</v>
      </c>
      <c r="G71" s="89"/>
      <c r="H71" s="85"/>
    </row>
    <row r="72" spans="1:8" s="2" customFormat="1" ht="59.25" customHeight="1" outlineLevel="1">
      <c r="A72" s="5" t="s">
        <v>78</v>
      </c>
      <c r="B72" s="66" t="s">
        <v>63</v>
      </c>
      <c r="C72" s="96" t="s">
        <v>15</v>
      </c>
      <c r="D72" s="97">
        <v>510.37</v>
      </c>
      <c r="E72" s="98"/>
      <c r="F72" s="99">
        <f t="shared" ref="F72:F123" si="1">E72*D72</f>
        <v>0</v>
      </c>
      <c r="G72" s="89"/>
      <c r="H72" s="85"/>
    </row>
    <row r="73" spans="1:8" s="4" customFormat="1" ht="33.75" outlineLevel="1">
      <c r="A73" s="5" t="s">
        <v>79</v>
      </c>
      <c r="B73" s="66" t="s">
        <v>62</v>
      </c>
      <c r="C73" s="96" t="s">
        <v>15</v>
      </c>
      <c r="D73" s="97">
        <v>510.37</v>
      </c>
      <c r="E73" s="98"/>
      <c r="F73" s="99">
        <f t="shared" si="1"/>
        <v>0</v>
      </c>
      <c r="G73" s="89"/>
      <c r="H73" s="85"/>
    </row>
    <row r="74" spans="1:8" s="4" customFormat="1" ht="45" outlineLevel="1">
      <c r="A74" s="5" t="s">
        <v>80</v>
      </c>
      <c r="B74" s="66" t="s">
        <v>61</v>
      </c>
      <c r="C74" s="96" t="s">
        <v>15</v>
      </c>
      <c r="D74" s="97">
        <v>510.37</v>
      </c>
      <c r="E74" s="98"/>
      <c r="F74" s="99">
        <f t="shared" si="1"/>
        <v>0</v>
      </c>
      <c r="G74" s="89"/>
      <c r="H74" s="85"/>
    </row>
    <row r="75" spans="1:8" s="2" customFormat="1" ht="15.75" customHeight="1" outlineLevel="1">
      <c r="A75" s="5" t="s">
        <v>81</v>
      </c>
      <c r="B75" s="47" t="s">
        <v>243</v>
      </c>
      <c r="C75" s="96"/>
      <c r="D75" s="97"/>
      <c r="E75" s="98"/>
      <c r="F75" s="99"/>
      <c r="G75" s="89"/>
      <c r="H75" s="85"/>
    </row>
    <row r="76" spans="1:8" s="4" customFormat="1" ht="56.25" outlineLevel="1">
      <c r="A76" s="5" t="s">
        <v>82</v>
      </c>
      <c r="B76" s="42" t="s">
        <v>60</v>
      </c>
      <c r="C76" s="96" t="s">
        <v>15</v>
      </c>
      <c r="D76" s="97">
        <v>279.44</v>
      </c>
      <c r="E76" s="98"/>
      <c r="F76" s="99">
        <f t="shared" si="1"/>
        <v>0</v>
      </c>
      <c r="G76" s="89"/>
      <c r="H76" s="85"/>
    </row>
    <row r="77" spans="1:8" s="4" customFormat="1" ht="60" customHeight="1" outlineLevel="1">
      <c r="A77" s="5" t="s">
        <v>83</v>
      </c>
      <c r="B77" s="42" t="s">
        <v>63</v>
      </c>
      <c r="C77" s="96" t="s">
        <v>15</v>
      </c>
      <c r="D77" s="97">
        <v>279.44</v>
      </c>
      <c r="E77" s="98"/>
      <c r="F77" s="99">
        <f t="shared" si="1"/>
        <v>0</v>
      </c>
      <c r="G77" s="89"/>
      <c r="H77" s="85"/>
    </row>
    <row r="78" spans="1:8" s="4" customFormat="1" ht="45" outlineLevel="1">
      <c r="A78" s="5" t="s">
        <v>84</v>
      </c>
      <c r="B78" s="42" t="s">
        <v>59</v>
      </c>
      <c r="C78" s="96" t="s">
        <v>15</v>
      </c>
      <c r="D78" s="97">
        <v>279.44</v>
      </c>
      <c r="E78" s="98"/>
      <c r="F78" s="99">
        <f t="shared" si="1"/>
        <v>0</v>
      </c>
      <c r="G78" s="89"/>
      <c r="H78" s="85"/>
    </row>
    <row r="79" spans="1:8" s="2" customFormat="1" ht="33.75" outlineLevel="1">
      <c r="A79" s="5" t="s">
        <v>85</v>
      </c>
      <c r="B79" s="42" t="s">
        <v>239</v>
      </c>
      <c r="C79" s="96" t="s">
        <v>15</v>
      </c>
      <c r="D79" s="97">
        <v>279.44</v>
      </c>
      <c r="E79" s="98"/>
      <c r="F79" s="99">
        <f t="shared" si="1"/>
        <v>0</v>
      </c>
      <c r="G79" s="89"/>
      <c r="H79" s="85"/>
    </row>
    <row r="80" spans="1:8" s="4" customFormat="1" outlineLevel="1">
      <c r="A80" s="5" t="s">
        <v>86</v>
      </c>
      <c r="B80" s="47" t="s">
        <v>251</v>
      </c>
      <c r="C80" s="96"/>
      <c r="D80" s="97"/>
      <c r="E80" s="98"/>
      <c r="F80" s="99"/>
      <c r="G80" s="89"/>
      <c r="H80" s="85"/>
    </row>
    <row r="81" spans="1:8" s="4" customFormat="1" ht="67.5" outlineLevel="1">
      <c r="A81" s="5" t="s">
        <v>87</v>
      </c>
      <c r="B81" s="42" t="s">
        <v>69</v>
      </c>
      <c r="C81" s="96" t="s">
        <v>15</v>
      </c>
      <c r="D81" s="97">
        <v>79.92</v>
      </c>
      <c r="E81" s="98"/>
      <c r="F81" s="99">
        <f t="shared" si="1"/>
        <v>0</v>
      </c>
      <c r="G81" s="89"/>
      <c r="H81" s="85"/>
    </row>
    <row r="82" spans="1:8" s="4" customFormat="1" ht="45" outlineLevel="1">
      <c r="A82" s="5" t="s">
        <v>88</v>
      </c>
      <c r="B82" s="42" t="s">
        <v>59</v>
      </c>
      <c r="C82" s="96" t="s">
        <v>15</v>
      </c>
      <c r="D82" s="97">
        <v>79.92</v>
      </c>
      <c r="E82" s="98"/>
      <c r="F82" s="99">
        <f t="shared" si="1"/>
        <v>0</v>
      </c>
      <c r="G82" s="89"/>
      <c r="H82" s="85"/>
    </row>
    <row r="83" spans="1:8" s="2" customFormat="1" ht="33.75" outlineLevel="1">
      <c r="A83" s="5" t="s">
        <v>89</v>
      </c>
      <c r="B83" s="42" t="s">
        <v>244</v>
      </c>
      <c r="C83" s="96" t="s">
        <v>15</v>
      </c>
      <c r="D83" s="97">
        <v>79.92</v>
      </c>
      <c r="E83" s="98"/>
      <c r="F83" s="99">
        <f t="shared" si="1"/>
        <v>0</v>
      </c>
      <c r="G83" s="89"/>
      <c r="H83" s="85"/>
    </row>
    <row r="84" spans="1:8" s="4" customFormat="1" ht="15.75" customHeight="1" outlineLevel="1">
      <c r="A84" s="5" t="s">
        <v>90</v>
      </c>
      <c r="B84" s="47" t="s">
        <v>250</v>
      </c>
      <c r="C84" s="96"/>
      <c r="D84" s="97"/>
      <c r="E84" s="98"/>
      <c r="F84" s="99"/>
      <c r="G84" s="89"/>
      <c r="H84" s="85"/>
    </row>
    <row r="85" spans="1:8" s="4" customFormat="1" ht="67.5" outlineLevel="1">
      <c r="A85" s="5" t="s">
        <v>741</v>
      </c>
      <c r="B85" s="42" t="s">
        <v>68</v>
      </c>
      <c r="C85" s="96" t="s">
        <v>15</v>
      </c>
      <c r="D85" s="97">
        <v>521.9</v>
      </c>
      <c r="E85" s="98"/>
      <c r="F85" s="99">
        <f t="shared" si="1"/>
        <v>0</v>
      </c>
      <c r="G85" s="89"/>
      <c r="H85" s="85"/>
    </row>
    <row r="86" spans="1:8" s="4" customFormat="1" ht="48" customHeight="1" outlineLevel="1">
      <c r="A86" s="5" t="s">
        <v>91</v>
      </c>
      <c r="B86" s="42" t="s">
        <v>64</v>
      </c>
      <c r="C86" s="96" t="s">
        <v>15</v>
      </c>
      <c r="D86" s="97">
        <v>521.9</v>
      </c>
      <c r="E86" s="98"/>
      <c r="F86" s="99">
        <f t="shared" si="1"/>
        <v>0</v>
      </c>
      <c r="G86" s="89"/>
      <c r="H86" s="85"/>
    </row>
    <row r="87" spans="1:8" s="4" customFormat="1" ht="45" outlineLevel="1">
      <c r="A87" s="5" t="s">
        <v>92</v>
      </c>
      <c r="B87" s="42" t="s">
        <v>55</v>
      </c>
      <c r="C87" s="96" t="s">
        <v>15</v>
      </c>
      <c r="D87" s="97">
        <v>521.9</v>
      </c>
      <c r="E87" s="98"/>
      <c r="F87" s="99">
        <f t="shared" si="1"/>
        <v>0</v>
      </c>
      <c r="G87" s="89"/>
      <c r="H87" s="85"/>
    </row>
    <row r="88" spans="1:8" s="4" customFormat="1" ht="90" outlineLevel="1">
      <c r="A88" s="5" t="s">
        <v>183</v>
      </c>
      <c r="B88" s="42" t="s">
        <v>225</v>
      </c>
      <c r="C88" s="96" t="s">
        <v>9</v>
      </c>
      <c r="D88" s="97">
        <v>8</v>
      </c>
      <c r="E88" s="98"/>
      <c r="F88" s="99">
        <f t="shared" si="1"/>
        <v>0</v>
      </c>
      <c r="G88" s="89"/>
      <c r="H88" s="85"/>
    </row>
    <row r="89" spans="1:8" s="2" customFormat="1" outlineLevel="1">
      <c r="A89" s="5" t="s">
        <v>93</v>
      </c>
      <c r="B89" s="47" t="s">
        <v>65</v>
      </c>
      <c r="C89" s="96"/>
      <c r="D89" s="97"/>
      <c r="E89" s="98"/>
      <c r="F89" s="99"/>
      <c r="G89" s="89"/>
      <c r="H89" s="85"/>
    </row>
    <row r="90" spans="1:8" s="4" customFormat="1" ht="56.25" outlineLevel="1">
      <c r="A90" s="5" t="s">
        <v>94</v>
      </c>
      <c r="B90" s="42" t="s">
        <v>184</v>
      </c>
      <c r="C90" s="96" t="s">
        <v>15</v>
      </c>
      <c r="D90" s="97">
        <v>25.57</v>
      </c>
      <c r="E90" s="98"/>
      <c r="F90" s="99">
        <f t="shared" si="1"/>
        <v>0</v>
      </c>
      <c r="G90" s="89"/>
      <c r="H90" s="85"/>
    </row>
    <row r="91" spans="1:8" s="4" customFormat="1" ht="56.25" outlineLevel="1">
      <c r="A91" s="5" t="s">
        <v>95</v>
      </c>
      <c r="B91" s="42" t="s">
        <v>185</v>
      </c>
      <c r="C91" s="96" t="s">
        <v>15</v>
      </c>
      <c r="D91" s="97">
        <v>3.11</v>
      </c>
      <c r="E91" s="98"/>
      <c r="F91" s="99">
        <f t="shared" si="1"/>
        <v>0</v>
      </c>
      <c r="G91" s="89"/>
      <c r="H91" s="85"/>
    </row>
    <row r="92" spans="1:8" s="4" customFormat="1" ht="45" outlineLevel="1">
      <c r="A92" s="5" t="s">
        <v>96</v>
      </c>
      <c r="B92" s="42" t="s">
        <v>59</v>
      </c>
      <c r="C92" s="96" t="s">
        <v>15</v>
      </c>
      <c r="D92" s="97">
        <v>28.68</v>
      </c>
      <c r="E92" s="98"/>
      <c r="F92" s="99">
        <f t="shared" si="1"/>
        <v>0</v>
      </c>
      <c r="G92" s="89"/>
      <c r="H92" s="85"/>
    </row>
    <row r="93" spans="1:8" s="4" customFormat="1" ht="45" outlineLevel="1">
      <c r="A93" s="5" t="s">
        <v>188</v>
      </c>
      <c r="B93" s="42" t="s">
        <v>61</v>
      </c>
      <c r="C93" s="96" t="s">
        <v>15</v>
      </c>
      <c r="D93" s="97">
        <v>28.68</v>
      </c>
      <c r="E93" s="98"/>
      <c r="F93" s="99">
        <f t="shared" si="1"/>
        <v>0</v>
      </c>
      <c r="G93" s="89"/>
      <c r="H93" s="85"/>
    </row>
    <row r="94" spans="1:8" s="4" customFormat="1" outlineLevel="1">
      <c r="A94" s="5" t="s">
        <v>417</v>
      </c>
      <c r="B94" s="47" t="s">
        <v>66</v>
      </c>
      <c r="C94" s="96"/>
      <c r="D94" s="97"/>
      <c r="E94" s="98"/>
      <c r="F94" s="99"/>
      <c r="G94" s="89"/>
      <c r="H94" s="85"/>
    </row>
    <row r="95" spans="1:8" s="4" customFormat="1" ht="72" customHeight="1" outlineLevel="1">
      <c r="A95" s="5" t="s">
        <v>418</v>
      </c>
      <c r="B95" s="42" t="s">
        <v>119</v>
      </c>
      <c r="C95" s="96" t="s">
        <v>15</v>
      </c>
      <c r="D95" s="97">
        <v>36</v>
      </c>
      <c r="E95" s="98"/>
      <c r="F95" s="99">
        <f t="shared" si="1"/>
        <v>0</v>
      </c>
      <c r="G95" s="89"/>
      <c r="H95" s="85"/>
    </row>
    <row r="96" spans="1:8" s="4" customFormat="1" ht="45" outlineLevel="1">
      <c r="A96" s="5" t="s">
        <v>419</v>
      </c>
      <c r="B96" s="42" t="s">
        <v>120</v>
      </c>
      <c r="C96" s="96" t="s">
        <v>15</v>
      </c>
      <c r="D96" s="97">
        <v>36</v>
      </c>
      <c r="E96" s="98"/>
      <c r="F96" s="99">
        <f t="shared" si="1"/>
        <v>0</v>
      </c>
      <c r="G96" s="89"/>
      <c r="H96" s="85"/>
    </row>
    <row r="97" spans="1:8" s="4" customFormat="1" ht="33.75" outlineLevel="1">
      <c r="A97" s="5" t="s">
        <v>420</v>
      </c>
      <c r="B97" s="42" t="s">
        <v>62</v>
      </c>
      <c r="C97" s="96" t="s">
        <v>15</v>
      </c>
      <c r="D97" s="97">
        <v>36</v>
      </c>
      <c r="E97" s="98"/>
      <c r="F97" s="99">
        <f t="shared" si="1"/>
        <v>0</v>
      </c>
      <c r="G97" s="89"/>
      <c r="H97" s="85"/>
    </row>
    <row r="98" spans="1:8" s="4" customFormat="1" outlineLevel="1">
      <c r="A98" s="5" t="s">
        <v>97</v>
      </c>
      <c r="B98" s="47" t="s">
        <v>67</v>
      </c>
      <c r="C98" s="96"/>
      <c r="D98" s="97"/>
      <c r="E98" s="98"/>
      <c r="F98" s="99"/>
      <c r="G98" s="89"/>
      <c r="H98" s="85"/>
    </row>
    <row r="99" spans="1:8" s="2" customFormat="1" ht="90" outlineLevel="1">
      <c r="A99" s="5" t="s">
        <v>98</v>
      </c>
      <c r="B99" s="42" t="s">
        <v>247</v>
      </c>
      <c r="C99" s="96" t="s">
        <v>13</v>
      </c>
      <c r="D99" s="97">
        <v>22.8</v>
      </c>
      <c r="E99" s="98"/>
      <c r="F99" s="99">
        <f t="shared" si="1"/>
        <v>0</v>
      </c>
      <c r="G99" s="89"/>
      <c r="H99" s="85"/>
    </row>
    <row r="100" spans="1:8" s="4" customFormat="1" ht="90" outlineLevel="1">
      <c r="A100" s="5" t="s">
        <v>99</v>
      </c>
      <c r="B100" s="42" t="s">
        <v>248</v>
      </c>
      <c r="C100" s="96" t="s">
        <v>13</v>
      </c>
      <c r="D100" s="97">
        <v>164.23</v>
      </c>
      <c r="E100" s="98"/>
      <c r="F100" s="99">
        <f t="shared" si="1"/>
        <v>0</v>
      </c>
      <c r="G100" s="89"/>
      <c r="H100" s="85"/>
    </row>
    <row r="101" spans="1:8" s="2" customFormat="1" ht="90" outlineLevel="1">
      <c r="A101" s="5" t="s">
        <v>100</v>
      </c>
      <c r="B101" s="42" t="s">
        <v>249</v>
      </c>
      <c r="C101" s="96" t="s">
        <v>13</v>
      </c>
      <c r="D101" s="97">
        <v>4.16</v>
      </c>
      <c r="E101" s="98"/>
      <c r="F101" s="99">
        <f t="shared" si="1"/>
        <v>0</v>
      </c>
      <c r="G101" s="89"/>
      <c r="H101" s="85"/>
    </row>
    <row r="102" spans="1:8" s="2" customFormat="1" outlineLevel="1">
      <c r="A102" s="5" t="s">
        <v>101</v>
      </c>
      <c r="B102" s="47" t="s">
        <v>102</v>
      </c>
      <c r="C102" s="96"/>
      <c r="D102" s="97"/>
      <c r="E102" s="98"/>
      <c r="F102" s="99"/>
      <c r="G102" s="89"/>
      <c r="H102" s="85"/>
    </row>
    <row r="103" spans="1:8" s="2" customFormat="1" ht="82.5" customHeight="1" outlineLevel="1">
      <c r="A103" s="5" t="s">
        <v>130</v>
      </c>
      <c r="B103" s="66" t="s">
        <v>421</v>
      </c>
      <c r="C103" s="96" t="s">
        <v>13</v>
      </c>
      <c r="D103" s="97">
        <v>420</v>
      </c>
      <c r="E103" s="98"/>
      <c r="F103" s="99">
        <f t="shared" si="1"/>
        <v>0</v>
      </c>
      <c r="G103" s="89"/>
      <c r="H103" s="85"/>
    </row>
    <row r="104" spans="1:8" s="2" customFormat="1" ht="78.75" outlineLevel="1">
      <c r="A104" s="5" t="s">
        <v>131</v>
      </c>
      <c r="B104" s="66" t="s">
        <v>186</v>
      </c>
      <c r="C104" s="96" t="s">
        <v>13</v>
      </c>
      <c r="D104" s="97">
        <v>10</v>
      </c>
      <c r="E104" s="98"/>
      <c r="F104" s="99">
        <f t="shared" si="1"/>
        <v>0</v>
      </c>
      <c r="G104" s="89"/>
      <c r="H104" s="85"/>
    </row>
    <row r="105" spans="1:8" s="4" customFormat="1" outlineLevel="1">
      <c r="A105" s="30" t="s">
        <v>133</v>
      </c>
      <c r="B105" s="41" t="s">
        <v>430</v>
      </c>
      <c r="C105" s="17"/>
      <c r="D105" s="78"/>
      <c r="E105" s="6"/>
      <c r="F105" s="99"/>
      <c r="G105" s="89"/>
      <c r="H105" s="85"/>
    </row>
    <row r="106" spans="1:8" s="4" customFormat="1" outlineLevel="1">
      <c r="A106" s="5" t="s">
        <v>189</v>
      </c>
      <c r="B106" s="44" t="s">
        <v>105</v>
      </c>
      <c r="C106" s="1"/>
      <c r="D106" s="79"/>
      <c r="E106" s="7"/>
      <c r="F106" s="99"/>
      <c r="G106" s="89"/>
      <c r="H106" s="85"/>
    </row>
    <row r="107" spans="1:8" s="4" customFormat="1" ht="123.75" outlineLevel="1">
      <c r="A107" s="5" t="s">
        <v>482</v>
      </c>
      <c r="B107" s="42" t="s">
        <v>246</v>
      </c>
      <c r="C107" s="96"/>
      <c r="D107" s="97"/>
      <c r="E107" s="98"/>
      <c r="F107" s="99"/>
      <c r="G107" s="89"/>
      <c r="H107" s="85"/>
    </row>
    <row r="108" spans="1:8" s="4" customFormat="1" outlineLevel="1">
      <c r="A108" s="5" t="s">
        <v>742</v>
      </c>
      <c r="B108" s="45" t="s">
        <v>211</v>
      </c>
      <c r="C108" s="96" t="s">
        <v>9</v>
      </c>
      <c r="D108" s="124">
        <v>1</v>
      </c>
      <c r="E108" s="98"/>
      <c r="F108" s="99">
        <f t="shared" si="1"/>
        <v>0</v>
      </c>
      <c r="G108" s="89"/>
      <c r="H108" s="85"/>
    </row>
    <row r="109" spans="1:8" s="4" customFormat="1" outlineLevel="1">
      <c r="A109" s="5" t="s">
        <v>743</v>
      </c>
      <c r="B109" s="45" t="s">
        <v>212</v>
      </c>
      <c r="C109" s="96" t="s">
        <v>9</v>
      </c>
      <c r="D109" s="124">
        <v>1</v>
      </c>
      <c r="E109" s="98"/>
      <c r="F109" s="99">
        <f t="shared" si="1"/>
        <v>0</v>
      </c>
      <c r="G109" s="89"/>
      <c r="H109" s="85"/>
    </row>
    <row r="110" spans="1:8" s="4" customFormat="1" ht="22.5" outlineLevel="1">
      <c r="A110" s="5" t="s">
        <v>744</v>
      </c>
      <c r="B110" s="45" t="s">
        <v>481</v>
      </c>
      <c r="C110" s="96" t="s">
        <v>9</v>
      </c>
      <c r="D110" s="124">
        <v>1</v>
      </c>
      <c r="E110" s="98"/>
      <c r="F110" s="99">
        <f t="shared" si="1"/>
        <v>0</v>
      </c>
      <c r="G110" s="89"/>
      <c r="H110" s="85"/>
    </row>
    <row r="111" spans="1:8" s="4" customFormat="1" outlineLevel="1">
      <c r="A111" s="5" t="s">
        <v>745</v>
      </c>
      <c r="B111" s="45" t="s">
        <v>422</v>
      </c>
      <c r="C111" s="96" t="s">
        <v>9</v>
      </c>
      <c r="D111" s="124">
        <v>1</v>
      </c>
      <c r="E111" s="98"/>
      <c r="F111" s="99">
        <f t="shared" si="1"/>
        <v>0</v>
      </c>
      <c r="G111" s="89"/>
      <c r="H111" s="85"/>
    </row>
    <row r="112" spans="1:8" s="4" customFormat="1" ht="12.75" customHeight="1" outlineLevel="1">
      <c r="A112" s="5" t="s">
        <v>746</v>
      </c>
      <c r="B112" s="45" t="s">
        <v>221</v>
      </c>
      <c r="C112" s="96" t="s">
        <v>9</v>
      </c>
      <c r="D112" s="124">
        <v>1</v>
      </c>
      <c r="E112" s="98"/>
      <c r="F112" s="99">
        <f t="shared" si="1"/>
        <v>0</v>
      </c>
      <c r="G112" s="89"/>
      <c r="H112" s="85"/>
    </row>
    <row r="113" spans="1:8" s="4" customFormat="1" outlineLevel="1">
      <c r="A113" s="5" t="s">
        <v>747</v>
      </c>
      <c r="B113" s="45" t="s">
        <v>222</v>
      </c>
      <c r="C113" s="96" t="s">
        <v>9</v>
      </c>
      <c r="D113" s="124">
        <v>1</v>
      </c>
      <c r="E113" s="98"/>
      <c r="F113" s="99">
        <f t="shared" si="1"/>
        <v>0</v>
      </c>
      <c r="G113" s="89"/>
      <c r="H113" s="85"/>
    </row>
    <row r="114" spans="1:8" s="4" customFormat="1" outlineLevel="1">
      <c r="A114" s="5" t="s">
        <v>190</v>
      </c>
      <c r="B114" s="44" t="s">
        <v>106</v>
      </c>
      <c r="C114" s="101"/>
      <c r="D114" s="124"/>
      <c r="E114" s="98"/>
      <c r="F114" s="99"/>
      <c r="G114" s="89"/>
      <c r="H114" s="85"/>
    </row>
    <row r="115" spans="1:8" s="4" customFormat="1" ht="56.25" outlineLevel="1">
      <c r="A115" s="5" t="s">
        <v>191</v>
      </c>
      <c r="B115" s="66" t="s">
        <v>200</v>
      </c>
      <c r="C115" s="96" t="s">
        <v>9</v>
      </c>
      <c r="D115" s="97">
        <v>3</v>
      </c>
      <c r="E115" s="98"/>
      <c r="F115" s="99">
        <f t="shared" si="1"/>
        <v>0</v>
      </c>
      <c r="G115" s="89"/>
      <c r="H115" s="85"/>
    </row>
    <row r="116" spans="1:8" s="4" customFormat="1" ht="56.25" outlineLevel="1">
      <c r="A116" s="5" t="s">
        <v>192</v>
      </c>
      <c r="B116" s="66" t="s">
        <v>107</v>
      </c>
      <c r="C116" s="96" t="s">
        <v>9</v>
      </c>
      <c r="D116" s="97">
        <v>37</v>
      </c>
      <c r="E116" s="98"/>
      <c r="F116" s="99">
        <f t="shared" si="1"/>
        <v>0</v>
      </c>
      <c r="G116" s="89"/>
      <c r="H116" s="85"/>
    </row>
    <row r="117" spans="1:8" s="4" customFormat="1" ht="67.5" outlineLevel="1">
      <c r="A117" s="5" t="s">
        <v>193</v>
      </c>
      <c r="B117" s="66" t="s">
        <v>227</v>
      </c>
      <c r="C117" s="96" t="s">
        <v>9</v>
      </c>
      <c r="D117" s="97">
        <v>2</v>
      </c>
      <c r="E117" s="98"/>
      <c r="F117" s="99">
        <f t="shared" si="1"/>
        <v>0</v>
      </c>
      <c r="G117" s="89"/>
      <c r="H117" s="85"/>
    </row>
    <row r="118" spans="1:8" s="4" customFormat="1" ht="48.75" customHeight="1" outlineLevel="1">
      <c r="A118" s="5" t="s">
        <v>194</v>
      </c>
      <c r="B118" s="66" t="s">
        <v>108</v>
      </c>
      <c r="C118" s="96" t="s">
        <v>9</v>
      </c>
      <c r="D118" s="97">
        <v>5</v>
      </c>
      <c r="E118" s="98"/>
      <c r="F118" s="99">
        <f t="shared" si="1"/>
        <v>0</v>
      </c>
      <c r="G118" s="89"/>
      <c r="H118" s="85"/>
    </row>
    <row r="119" spans="1:8" s="2" customFormat="1" ht="48.75" customHeight="1" outlineLevel="1">
      <c r="A119" s="5" t="s">
        <v>195</v>
      </c>
      <c r="B119" s="66" t="s">
        <v>109</v>
      </c>
      <c r="C119" s="96" t="s">
        <v>9</v>
      </c>
      <c r="D119" s="97">
        <v>3</v>
      </c>
      <c r="E119" s="98"/>
      <c r="F119" s="99">
        <f t="shared" si="1"/>
        <v>0</v>
      </c>
      <c r="G119" s="89"/>
      <c r="H119" s="85"/>
    </row>
    <row r="120" spans="1:8" ht="59.25" customHeight="1" outlineLevel="1">
      <c r="A120" s="5" t="s">
        <v>196</v>
      </c>
      <c r="B120" s="66" t="s">
        <v>220</v>
      </c>
      <c r="C120" s="96" t="s">
        <v>9</v>
      </c>
      <c r="D120" s="97">
        <v>18</v>
      </c>
      <c r="E120" s="98"/>
      <c r="F120" s="99">
        <f t="shared" si="1"/>
        <v>0</v>
      </c>
    </row>
    <row r="121" spans="1:8" s="11" customFormat="1" ht="112.5" outlineLevel="1">
      <c r="A121" s="5" t="s">
        <v>483</v>
      </c>
      <c r="B121" s="66" t="s">
        <v>110</v>
      </c>
      <c r="C121" s="96" t="s">
        <v>9</v>
      </c>
      <c r="D121" s="100">
        <v>3</v>
      </c>
      <c r="E121" s="98"/>
      <c r="F121" s="99">
        <f t="shared" si="1"/>
        <v>0</v>
      </c>
      <c r="G121" s="89"/>
      <c r="H121" s="85"/>
    </row>
    <row r="122" spans="1:8" s="11" customFormat="1" ht="112.5" outlineLevel="1">
      <c r="A122" s="5" t="s">
        <v>197</v>
      </c>
      <c r="B122" s="66" t="s">
        <v>111</v>
      </c>
      <c r="C122" s="96" t="s">
        <v>9</v>
      </c>
      <c r="D122" s="100">
        <v>3</v>
      </c>
      <c r="E122" s="98"/>
      <c r="F122" s="99">
        <f t="shared" si="1"/>
        <v>0</v>
      </c>
      <c r="G122" s="89"/>
      <c r="H122" s="85"/>
    </row>
    <row r="123" spans="1:8" s="11" customFormat="1" ht="112.5" outlineLevel="1">
      <c r="A123" s="5" t="s">
        <v>198</v>
      </c>
      <c r="B123" s="66" t="s">
        <v>112</v>
      </c>
      <c r="C123" s="96" t="s">
        <v>9</v>
      </c>
      <c r="D123" s="100">
        <v>5</v>
      </c>
      <c r="E123" s="98"/>
      <c r="F123" s="99">
        <f t="shared" si="1"/>
        <v>0</v>
      </c>
      <c r="G123" s="89"/>
      <c r="H123" s="85"/>
    </row>
    <row r="124" spans="1:8" outlineLevel="1">
      <c r="A124" s="30" t="s">
        <v>132</v>
      </c>
      <c r="B124" s="41" t="s">
        <v>431</v>
      </c>
      <c r="C124" s="17"/>
      <c r="D124" s="78"/>
      <c r="E124" s="6"/>
      <c r="F124" s="99"/>
    </row>
    <row r="125" spans="1:8" outlineLevel="1">
      <c r="A125" s="5" t="s">
        <v>134</v>
      </c>
      <c r="B125" s="67" t="s">
        <v>116</v>
      </c>
      <c r="C125" s="20"/>
      <c r="D125" s="80"/>
      <c r="E125" s="8"/>
      <c r="F125" s="99"/>
    </row>
    <row r="126" spans="1:8" s="12" customFormat="1" ht="112.5" outlineLevel="1">
      <c r="A126" s="5" t="s">
        <v>135</v>
      </c>
      <c r="B126" s="66" t="s">
        <v>121</v>
      </c>
      <c r="C126" s="96" t="s">
        <v>14</v>
      </c>
      <c r="D126" s="97">
        <v>27</v>
      </c>
      <c r="E126" s="98"/>
      <c r="F126" s="99">
        <f t="shared" ref="F126:F172" si="2">E126*D126</f>
        <v>0</v>
      </c>
      <c r="G126" s="89"/>
      <c r="H126" s="88"/>
    </row>
    <row r="127" spans="1:8" s="12" customFormat="1" outlineLevel="1">
      <c r="A127" s="35" t="s">
        <v>136</v>
      </c>
      <c r="B127" s="67" t="s">
        <v>117</v>
      </c>
      <c r="C127" s="96"/>
      <c r="D127" s="97"/>
      <c r="E127" s="105"/>
      <c r="F127" s="99"/>
      <c r="G127" s="89"/>
      <c r="H127" s="88"/>
    </row>
    <row r="128" spans="1:8" s="12" customFormat="1" ht="56.25" outlineLevel="1">
      <c r="A128" s="5" t="s">
        <v>137</v>
      </c>
      <c r="B128" s="66" t="s">
        <v>113</v>
      </c>
      <c r="C128" s="96" t="s">
        <v>413</v>
      </c>
      <c r="D128" s="97">
        <v>6.6</v>
      </c>
      <c r="E128" s="98"/>
      <c r="F128" s="99">
        <f t="shared" si="2"/>
        <v>0</v>
      </c>
      <c r="G128" s="89"/>
      <c r="H128" s="88"/>
    </row>
    <row r="129" spans="1:8" s="12" customFormat="1" ht="56.25" outlineLevel="1">
      <c r="A129" s="5" t="s">
        <v>138</v>
      </c>
      <c r="B129" s="66" t="s">
        <v>114</v>
      </c>
      <c r="C129" s="96" t="s">
        <v>413</v>
      </c>
      <c r="D129" s="97">
        <v>6.6</v>
      </c>
      <c r="E129" s="98"/>
      <c r="F129" s="99">
        <f t="shared" si="2"/>
        <v>0</v>
      </c>
      <c r="G129" s="89"/>
      <c r="H129" s="88"/>
    </row>
    <row r="130" spans="1:8" s="12" customFormat="1" ht="45" outlineLevel="1">
      <c r="A130" s="5" t="s">
        <v>139</v>
      </c>
      <c r="B130" s="66" t="s">
        <v>115</v>
      </c>
      <c r="C130" s="96" t="s">
        <v>413</v>
      </c>
      <c r="D130" s="97">
        <v>6.6</v>
      </c>
      <c r="E130" s="98"/>
      <c r="F130" s="99">
        <f t="shared" si="2"/>
        <v>0</v>
      </c>
      <c r="G130" s="89"/>
      <c r="H130" s="88"/>
    </row>
    <row r="131" spans="1:8" s="12" customFormat="1" outlineLevel="1">
      <c r="A131" s="34" t="s">
        <v>140</v>
      </c>
      <c r="B131" s="67" t="s">
        <v>118</v>
      </c>
      <c r="C131" s="96"/>
      <c r="D131" s="97"/>
      <c r="E131" s="105"/>
      <c r="F131" s="99"/>
      <c r="G131" s="89"/>
      <c r="H131" s="88"/>
    </row>
    <row r="132" spans="1:8" s="12" customFormat="1" ht="45" outlineLevel="1">
      <c r="A132" s="5" t="s">
        <v>141</v>
      </c>
      <c r="B132" s="66" t="s">
        <v>122</v>
      </c>
      <c r="C132" s="96" t="s">
        <v>14</v>
      </c>
      <c r="D132" s="97">
        <v>27</v>
      </c>
      <c r="E132" s="98"/>
      <c r="F132" s="99">
        <f t="shared" si="2"/>
        <v>0</v>
      </c>
      <c r="G132" s="89"/>
      <c r="H132" s="88"/>
    </row>
    <row r="133" spans="1:8" s="12" customFormat="1" ht="45" outlineLevel="1">
      <c r="A133" s="5" t="s">
        <v>142</v>
      </c>
      <c r="B133" s="66" t="s">
        <v>123</v>
      </c>
      <c r="C133" s="96" t="s">
        <v>14</v>
      </c>
      <c r="D133" s="97">
        <v>5.4</v>
      </c>
      <c r="E133" s="98"/>
      <c r="F133" s="99">
        <f t="shared" si="2"/>
        <v>0</v>
      </c>
      <c r="G133" s="89"/>
      <c r="H133" s="88"/>
    </row>
    <row r="134" spans="1:8" ht="168.75" outlineLevel="1">
      <c r="A134" s="5" t="s">
        <v>143</v>
      </c>
      <c r="B134" s="66" t="s">
        <v>187</v>
      </c>
      <c r="C134" s="96"/>
      <c r="D134" s="97"/>
      <c r="E134" s="98"/>
      <c r="F134" s="99"/>
    </row>
    <row r="135" spans="1:8" outlineLevel="1">
      <c r="A135" s="146" t="s">
        <v>144</v>
      </c>
      <c r="B135" s="66" t="s">
        <v>124</v>
      </c>
      <c r="C135" s="96" t="s">
        <v>9</v>
      </c>
      <c r="D135" s="97">
        <v>13</v>
      </c>
      <c r="E135" s="98"/>
      <c r="F135" s="99">
        <f t="shared" si="2"/>
        <v>0</v>
      </c>
    </row>
    <row r="136" spans="1:8" outlineLevel="1">
      <c r="A136" s="5" t="s">
        <v>145</v>
      </c>
      <c r="B136" s="66" t="s">
        <v>224</v>
      </c>
      <c r="C136" s="106" t="s">
        <v>9</v>
      </c>
      <c r="D136" s="100">
        <v>5</v>
      </c>
      <c r="E136" s="98"/>
      <c r="F136" s="99">
        <f t="shared" si="2"/>
        <v>0</v>
      </c>
    </row>
    <row r="137" spans="1:8" s="12" customFormat="1" ht="90" outlineLevel="1">
      <c r="A137" s="5" t="s">
        <v>146</v>
      </c>
      <c r="B137" s="66" t="s">
        <v>125</v>
      </c>
      <c r="C137" s="101"/>
      <c r="D137" s="97"/>
      <c r="E137" s="98"/>
      <c r="F137" s="99"/>
      <c r="G137" s="89"/>
      <c r="H137" s="88"/>
    </row>
    <row r="138" spans="1:8" s="12" customFormat="1" outlineLevel="1">
      <c r="A138" s="146" t="s">
        <v>147</v>
      </c>
      <c r="B138" s="66" t="s">
        <v>126</v>
      </c>
      <c r="C138" s="101" t="s">
        <v>9</v>
      </c>
      <c r="D138" s="97">
        <v>4</v>
      </c>
      <c r="E138" s="98"/>
      <c r="F138" s="99">
        <f t="shared" si="2"/>
        <v>0</v>
      </c>
      <c r="G138" s="7"/>
      <c r="H138" s="88"/>
    </row>
    <row r="139" spans="1:8" s="12" customFormat="1" outlineLevel="1">
      <c r="A139" s="5" t="s">
        <v>148</v>
      </c>
      <c r="B139" s="66" t="s">
        <v>127</v>
      </c>
      <c r="C139" s="107" t="s">
        <v>9</v>
      </c>
      <c r="D139" s="108">
        <v>12</v>
      </c>
      <c r="E139" s="98"/>
      <c r="F139" s="99">
        <f t="shared" si="2"/>
        <v>0</v>
      </c>
      <c r="G139" s="7"/>
      <c r="H139" s="88"/>
    </row>
    <row r="140" spans="1:8" s="12" customFormat="1" outlineLevel="1">
      <c r="A140" s="5" t="s">
        <v>223</v>
      </c>
      <c r="B140" s="66" t="s">
        <v>128</v>
      </c>
      <c r="C140" s="101" t="s">
        <v>9</v>
      </c>
      <c r="D140" s="97">
        <v>21</v>
      </c>
      <c r="E140" s="98"/>
      <c r="F140" s="99">
        <f t="shared" si="2"/>
        <v>0</v>
      </c>
      <c r="G140" s="7"/>
      <c r="H140" s="88"/>
    </row>
    <row r="141" spans="1:8" s="13" customFormat="1" outlineLevel="1">
      <c r="A141" s="5" t="s">
        <v>546</v>
      </c>
      <c r="B141" s="66" t="s">
        <v>129</v>
      </c>
      <c r="C141" s="1" t="s">
        <v>9</v>
      </c>
      <c r="D141" s="79">
        <v>7</v>
      </c>
      <c r="E141" s="7"/>
      <c r="F141" s="99">
        <f t="shared" si="2"/>
        <v>0</v>
      </c>
      <c r="G141" s="7"/>
      <c r="H141" s="88"/>
    </row>
    <row r="142" spans="1:8" outlineLevel="1">
      <c r="A142" s="30" t="s">
        <v>149</v>
      </c>
      <c r="B142" s="41" t="s">
        <v>432</v>
      </c>
      <c r="C142" s="17"/>
      <c r="D142" s="78"/>
      <c r="E142" s="6"/>
      <c r="F142" s="99"/>
    </row>
    <row r="143" spans="1:8" ht="67.5" outlineLevel="1">
      <c r="A143" s="34"/>
      <c r="B143" s="66" t="s">
        <v>33</v>
      </c>
      <c r="C143" s="1"/>
      <c r="D143" s="79"/>
      <c r="E143" s="7"/>
      <c r="F143" s="99"/>
    </row>
    <row r="144" spans="1:8" ht="33.75" outlineLevel="1">
      <c r="A144" s="34"/>
      <c r="B144" s="66" t="s">
        <v>32</v>
      </c>
      <c r="C144" s="1"/>
      <c r="D144" s="79"/>
      <c r="E144" s="7"/>
      <c r="F144" s="99"/>
    </row>
    <row r="145" spans="1:8" outlineLevel="1">
      <c r="A145" s="5" t="s">
        <v>150</v>
      </c>
      <c r="B145" s="67" t="s">
        <v>41</v>
      </c>
      <c r="C145" s="1"/>
      <c r="D145" s="79"/>
      <c r="E145" s="7"/>
      <c r="F145" s="99"/>
    </row>
    <row r="146" spans="1:8" ht="56.25" outlineLevel="1">
      <c r="A146" s="5" t="s">
        <v>151</v>
      </c>
      <c r="B146" s="66" t="s">
        <v>423</v>
      </c>
      <c r="C146" s="101" t="s">
        <v>14</v>
      </c>
      <c r="D146" s="97">
        <v>39.36</v>
      </c>
      <c r="E146" s="98"/>
      <c r="F146" s="99">
        <f t="shared" si="2"/>
        <v>0</v>
      </c>
    </row>
    <row r="147" spans="1:8" ht="56.25" outlineLevel="1">
      <c r="A147" s="5" t="s">
        <v>152</v>
      </c>
      <c r="B147" s="66" t="s">
        <v>44</v>
      </c>
      <c r="C147" s="101" t="s">
        <v>14</v>
      </c>
      <c r="D147" s="97">
        <v>26.24</v>
      </c>
      <c r="E147" s="98"/>
      <c r="F147" s="99">
        <f t="shared" si="2"/>
        <v>0</v>
      </c>
    </row>
    <row r="148" spans="1:8" outlineLevel="1">
      <c r="A148" s="5" t="s">
        <v>153</v>
      </c>
      <c r="B148" s="67" t="s">
        <v>26</v>
      </c>
      <c r="C148" s="101"/>
      <c r="D148" s="97"/>
      <c r="E148" s="98"/>
      <c r="F148" s="99"/>
    </row>
    <row r="149" spans="1:8" ht="56.25" outlineLevel="1">
      <c r="A149" s="5" t="s">
        <v>547</v>
      </c>
      <c r="B149" s="66" t="s">
        <v>42</v>
      </c>
      <c r="C149" s="101"/>
      <c r="D149" s="97"/>
      <c r="E149" s="98"/>
      <c r="F149" s="99"/>
    </row>
    <row r="150" spans="1:8" outlineLevel="1">
      <c r="A150" s="5" t="s">
        <v>748</v>
      </c>
      <c r="B150" s="66" t="s">
        <v>45</v>
      </c>
      <c r="C150" s="101" t="s">
        <v>13</v>
      </c>
      <c r="D150" s="97">
        <v>79.22</v>
      </c>
      <c r="E150" s="98"/>
      <c r="F150" s="99">
        <f t="shared" si="2"/>
        <v>0</v>
      </c>
    </row>
    <row r="151" spans="1:8" outlineLevel="1">
      <c r="A151" s="5" t="s">
        <v>749</v>
      </c>
      <c r="B151" s="66" t="s">
        <v>27</v>
      </c>
      <c r="C151" s="101" t="s">
        <v>13</v>
      </c>
      <c r="D151" s="97">
        <v>248.34</v>
      </c>
      <c r="E151" s="98"/>
      <c r="F151" s="99">
        <f t="shared" si="2"/>
        <v>0</v>
      </c>
    </row>
    <row r="152" spans="1:8" outlineLevel="1">
      <c r="A152" s="5" t="s">
        <v>750</v>
      </c>
      <c r="B152" s="66" t="s">
        <v>46</v>
      </c>
      <c r="C152" s="101" t="s">
        <v>13</v>
      </c>
      <c r="D152" s="97">
        <v>148.25</v>
      </c>
      <c r="E152" s="98"/>
      <c r="F152" s="99">
        <f t="shared" si="2"/>
        <v>0</v>
      </c>
    </row>
    <row r="153" spans="1:8" ht="33.75" outlineLevel="1">
      <c r="A153" s="5" t="s">
        <v>751</v>
      </c>
      <c r="B153" s="66" t="s">
        <v>43</v>
      </c>
      <c r="C153" s="101" t="s">
        <v>13</v>
      </c>
      <c r="D153" s="97">
        <v>24.34</v>
      </c>
      <c r="E153" s="98"/>
      <c r="F153" s="99">
        <f t="shared" si="2"/>
        <v>0</v>
      </c>
    </row>
    <row r="154" spans="1:8" outlineLevel="1">
      <c r="A154" s="34" t="s">
        <v>154</v>
      </c>
      <c r="B154" s="67" t="s">
        <v>28</v>
      </c>
      <c r="C154" s="101"/>
      <c r="D154" s="97"/>
      <c r="E154" s="98"/>
      <c r="F154" s="99"/>
    </row>
    <row r="155" spans="1:8" outlineLevel="1">
      <c r="A155" s="5" t="s">
        <v>155</v>
      </c>
      <c r="B155" s="66" t="s">
        <v>34</v>
      </c>
      <c r="C155" s="101" t="s">
        <v>9</v>
      </c>
      <c r="D155" s="97">
        <v>2</v>
      </c>
      <c r="E155" s="98"/>
      <c r="F155" s="99">
        <f t="shared" si="2"/>
        <v>0</v>
      </c>
    </row>
    <row r="156" spans="1:8" outlineLevel="1">
      <c r="A156" s="5" t="s">
        <v>156</v>
      </c>
      <c r="B156" s="66" t="s">
        <v>35</v>
      </c>
      <c r="C156" s="101" t="s">
        <v>9</v>
      </c>
      <c r="D156" s="97">
        <v>1</v>
      </c>
      <c r="E156" s="98"/>
      <c r="F156" s="99">
        <f t="shared" si="2"/>
        <v>0</v>
      </c>
    </row>
    <row r="157" spans="1:8" ht="33.75" outlineLevel="1">
      <c r="A157" s="5" t="s">
        <v>157</v>
      </c>
      <c r="B157" s="66" t="s">
        <v>40</v>
      </c>
      <c r="C157" s="101" t="s">
        <v>13</v>
      </c>
      <c r="D157" s="97">
        <v>36</v>
      </c>
      <c r="E157" s="98"/>
      <c r="F157" s="99">
        <f t="shared" si="2"/>
        <v>0</v>
      </c>
    </row>
    <row r="158" spans="1:8" outlineLevel="1">
      <c r="A158" s="5" t="s">
        <v>158</v>
      </c>
      <c r="B158" s="66" t="s">
        <v>36</v>
      </c>
      <c r="C158" s="101" t="s">
        <v>9</v>
      </c>
      <c r="D158" s="97">
        <v>1</v>
      </c>
      <c r="E158" s="98"/>
      <c r="F158" s="99">
        <f t="shared" si="2"/>
        <v>0</v>
      </c>
    </row>
    <row r="159" spans="1:8" outlineLevel="1">
      <c r="A159" s="5" t="s">
        <v>159</v>
      </c>
      <c r="B159" s="66" t="s">
        <v>37</v>
      </c>
      <c r="C159" s="101" t="s">
        <v>9</v>
      </c>
      <c r="D159" s="97">
        <v>2</v>
      </c>
      <c r="E159" s="98"/>
      <c r="F159" s="99">
        <f t="shared" si="2"/>
        <v>0</v>
      </c>
    </row>
    <row r="160" spans="1:8" s="4" customFormat="1" outlineLevel="1">
      <c r="A160" s="34" t="s">
        <v>160</v>
      </c>
      <c r="B160" s="67" t="s">
        <v>29</v>
      </c>
      <c r="C160" s="101"/>
      <c r="D160" s="97"/>
      <c r="E160" s="98"/>
      <c r="F160" s="99"/>
      <c r="G160" s="89"/>
      <c r="H160" s="85"/>
    </row>
    <row r="161" spans="1:8" s="2" customFormat="1" outlineLevel="1">
      <c r="A161" s="5" t="s">
        <v>161</v>
      </c>
      <c r="B161" s="66" t="s">
        <v>38</v>
      </c>
      <c r="C161" s="101" t="s">
        <v>9</v>
      </c>
      <c r="D161" s="97">
        <v>1</v>
      </c>
      <c r="E161" s="98"/>
      <c r="F161" s="99">
        <f t="shared" si="2"/>
        <v>0</v>
      </c>
      <c r="G161" s="89"/>
      <c r="H161" s="85"/>
    </row>
    <row r="162" spans="1:8" s="2" customFormat="1" outlineLevel="1">
      <c r="A162" s="5" t="s">
        <v>162</v>
      </c>
      <c r="B162" s="66" t="s">
        <v>39</v>
      </c>
      <c r="C162" s="101" t="s">
        <v>9</v>
      </c>
      <c r="D162" s="97">
        <v>1</v>
      </c>
      <c r="E162" s="98"/>
      <c r="F162" s="99">
        <f t="shared" si="2"/>
        <v>0</v>
      </c>
      <c r="G162" s="89"/>
      <c r="H162" s="85"/>
    </row>
    <row r="163" spans="1:8" s="2" customFormat="1" outlineLevel="1">
      <c r="A163" s="5" t="s">
        <v>163</v>
      </c>
      <c r="B163" s="66" t="s">
        <v>30</v>
      </c>
      <c r="C163" s="101" t="s">
        <v>9</v>
      </c>
      <c r="D163" s="97">
        <v>1</v>
      </c>
      <c r="E163" s="98"/>
      <c r="F163" s="99">
        <f t="shared" si="2"/>
        <v>0</v>
      </c>
      <c r="G163" s="89"/>
      <c r="H163" s="85"/>
    </row>
    <row r="164" spans="1:8" s="2" customFormat="1" ht="22.5" outlineLevel="1">
      <c r="A164" s="5" t="s">
        <v>164</v>
      </c>
      <c r="B164" s="66" t="s">
        <v>47</v>
      </c>
      <c r="C164" s="101" t="s">
        <v>13</v>
      </c>
      <c r="D164" s="97">
        <v>30</v>
      </c>
      <c r="E164" s="98"/>
      <c r="F164" s="99">
        <f t="shared" si="2"/>
        <v>0</v>
      </c>
      <c r="G164" s="89"/>
      <c r="H164" s="85"/>
    </row>
    <row r="165" spans="1:8" s="2" customFormat="1" outlineLevel="1">
      <c r="A165" s="5" t="s">
        <v>165</v>
      </c>
      <c r="B165" s="66" t="s">
        <v>31</v>
      </c>
      <c r="C165" s="101" t="s">
        <v>13</v>
      </c>
      <c r="D165" s="97">
        <v>5</v>
      </c>
      <c r="E165" s="98"/>
      <c r="F165" s="99">
        <f t="shared" si="2"/>
        <v>0</v>
      </c>
      <c r="G165" s="89"/>
      <c r="H165" s="85"/>
    </row>
    <row r="166" spans="1:8" s="2" customFormat="1" outlineLevel="1">
      <c r="A166" s="5" t="s">
        <v>166</v>
      </c>
      <c r="B166" s="66" t="s">
        <v>199</v>
      </c>
      <c r="C166" s="101" t="s">
        <v>25</v>
      </c>
      <c r="D166" s="97">
        <v>1</v>
      </c>
      <c r="E166" s="98"/>
      <c r="F166" s="99">
        <f t="shared" si="2"/>
        <v>0</v>
      </c>
      <c r="G166" s="89"/>
      <c r="H166" s="85"/>
    </row>
    <row r="167" spans="1:8" s="2" customFormat="1" outlineLevel="1">
      <c r="A167" s="147" t="s">
        <v>182</v>
      </c>
      <c r="B167" s="41" t="s">
        <v>433</v>
      </c>
      <c r="C167" s="14"/>
      <c r="D167" s="78"/>
      <c r="E167" s="14"/>
      <c r="F167" s="99"/>
      <c r="G167" s="89"/>
      <c r="H167" s="85"/>
    </row>
    <row r="168" spans="1:8" s="2" customFormat="1" outlineLevel="1">
      <c r="A168" s="148" t="s">
        <v>635</v>
      </c>
      <c r="B168" s="48" t="s">
        <v>438</v>
      </c>
      <c r="C168" s="1"/>
      <c r="D168" s="79"/>
      <c r="E168" s="7"/>
      <c r="F168" s="99"/>
      <c r="G168" s="89"/>
      <c r="H168" s="85"/>
    </row>
    <row r="169" spans="1:8" s="2" customFormat="1" outlineLevel="1">
      <c r="A169" s="148" t="s">
        <v>636</v>
      </c>
      <c r="B169" s="49" t="s">
        <v>167</v>
      </c>
      <c r="C169" s="1"/>
      <c r="D169" s="79"/>
      <c r="E169" s="7"/>
      <c r="F169" s="99"/>
      <c r="G169" s="89"/>
      <c r="H169" s="85"/>
    </row>
    <row r="170" spans="1:8" s="2" customFormat="1" ht="36.75" customHeight="1" outlineLevel="1">
      <c r="A170" s="148" t="s">
        <v>637</v>
      </c>
      <c r="B170" s="50" t="s">
        <v>180</v>
      </c>
      <c r="C170" s="101" t="s">
        <v>9</v>
      </c>
      <c r="D170" s="97">
        <v>8</v>
      </c>
      <c r="E170" s="98"/>
      <c r="F170" s="99">
        <f t="shared" si="2"/>
        <v>0</v>
      </c>
      <c r="G170" s="89"/>
      <c r="H170" s="85"/>
    </row>
    <row r="171" spans="1:8" s="2" customFormat="1" ht="35.25" customHeight="1" outlineLevel="1">
      <c r="A171" s="5" t="s">
        <v>638</v>
      </c>
      <c r="B171" s="50" t="s">
        <v>168</v>
      </c>
      <c r="C171" s="101" t="s">
        <v>9</v>
      </c>
      <c r="D171" s="97">
        <v>8</v>
      </c>
      <c r="E171" s="98"/>
      <c r="F171" s="99">
        <f t="shared" si="2"/>
        <v>0</v>
      </c>
      <c r="G171" s="89"/>
      <c r="H171" s="85"/>
    </row>
    <row r="172" spans="1:8" s="2" customFormat="1" ht="47.25" customHeight="1" outlineLevel="1">
      <c r="A172" s="5" t="s">
        <v>639</v>
      </c>
      <c r="B172" s="50" t="s">
        <v>181</v>
      </c>
      <c r="C172" s="101" t="s">
        <v>9</v>
      </c>
      <c r="D172" s="97">
        <v>1</v>
      </c>
      <c r="E172" s="98"/>
      <c r="F172" s="99">
        <f t="shared" si="2"/>
        <v>0</v>
      </c>
      <c r="G172" s="89"/>
      <c r="H172" s="85"/>
    </row>
    <row r="173" spans="1:8" s="2" customFormat="1" ht="45" outlineLevel="1">
      <c r="A173" s="5" t="s">
        <v>640</v>
      </c>
      <c r="B173" s="50" t="s">
        <v>226</v>
      </c>
      <c r="C173" s="101" t="s">
        <v>25</v>
      </c>
      <c r="D173" s="97">
        <v>1</v>
      </c>
      <c r="E173" s="98"/>
      <c r="F173" s="99">
        <f t="shared" ref="F173:F217" si="3">E173*D173</f>
        <v>0</v>
      </c>
      <c r="G173" s="89"/>
      <c r="H173" s="85"/>
    </row>
    <row r="174" spans="1:8" s="2" customFormat="1" outlineLevel="1">
      <c r="A174" s="5" t="s">
        <v>641</v>
      </c>
      <c r="B174" s="49" t="s">
        <v>169</v>
      </c>
      <c r="C174" s="101"/>
      <c r="D174" s="97"/>
      <c r="E174" s="98"/>
      <c r="F174" s="99"/>
      <c r="G174" s="89"/>
      <c r="H174" s="85"/>
    </row>
    <row r="175" spans="1:8" s="2" customFormat="1" ht="45" outlineLevel="1">
      <c r="A175" s="5" t="s">
        <v>642</v>
      </c>
      <c r="B175" s="50" t="s">
        <v>170</v>
      </c>
      <c r="C175" s="101" t="s">
        <v>9</v>
      </c>
      <c r="D175" s="97">
        <v>1</v>
      </c>
      <c r="E175" s="98"/>
      <c r="F175" s="99">
        <f t="shared" si="3"/>
        <v>0</v>
      </c>
      <c r="G175" s="89"/>
      <c r="H175" s="85"/>
    </row>
    <row r="176" spans="1:8" s="2" customFormat="1" ht="45" outlineLevel="1">
      <c r="A176" s="5" t="s">
        <v>643</v>
      </c>
      <c r="B176" s="50" t="s">
        <v>171</v>
      </c>
      <c r="C176" s="101" t="s">
        <v>25</v>
      </c>
      <c r="D176" s="97">
        <v>1</v>
      </c>
      <c r="E176" s="98"/>
      <c r="F176" s="99">
        <f t="shared" si="3"/>
        <v>0</v>
      </c>
      <c r="G176" s="89"/>
      <c r="H176" s="85"/>
    </row>
    <row r="177" spans="1:8" s="2" customFormat="1" ht="36" customHeight="1" outlineLevel="1">
      <c r="A177" s="5" t="s">
        <v>644</v>
      </c>
      <c r="B177" s="50" t="s">
        <v>172</v>
      </c>
      <c r="C177" s="101" t="s">
        <v>25</v>
      </c>
      <c r="D177" s="97">
        <v>1</v>
      </c>
      <c r="E177" s="98"/>
      <c r="F177" s="99">
        <f t="shared" si="3"/>
        <v>0</v>
      </c>
      <c r="G177" s="89"/>
      <c r="H177" s="85"/>
    </row>
    <row r="178" spans="1:8" s="4" customFormat="1" ht="45" outlineLevel="1">
      <c r="A178" s="5" t="s">
        <v>645</v>
      </c>
      <c r="B178" s="50" t="s">
        <v>173</v>
      </c>
      <c r="C178" s="101" t="s">
        <v>9</v>
      </c>
      <c r="D178" s="97">
        <v>1</v>
      </c>
      <c r="E178" s="98"/>
      <c r="F178" s="99">
        <f t="shared" si="3"/>
        <v>0</v>
      </c>
      <c r="G178" s="89"/>
      <c r="H178" s="85"/>
    </row>
    <row r="179" spans="1:8" ht="45" outlineLevel="1">
      <c r="A179" s="5" t="s">
        <v>646</v>
      </c>
      <c r="B179" s="50" t="s">
        <v>174</v>
      </c>
      <c r="C179" s="101" t="s">
        <v>9</v>
      </c>
      <c r="D179" s="97">
        <v>1</v>
      </c>
      <c r="E179" s="98"/>
      <c r="F179" s="99">
        <f t="shared" si="3"/>
        <v>0</v>
      </c>
    </row>
    <row r="180" spans="1:8" s="2" customFormat="1" outlineLevel="1">
      <c r="A180" s="5" t="s">
        <v>647</v>
      </c>
      <c r="B180" s="49" t="s">
        <v>280</v>
      </c>
      <c r="C180" s="1"/>
      <c r="D180" s="79"/>
      <c r="E180" s="7"/>
      <c r="F180" s="99"/>
      <c r="G180" s="89"/>
      <c r="H180" s="85"/>
    </row>
    <row r="181" spans="1:8" s="2" customFormat="1" ht="47.25" customHeight="1" outlineLevel="1">
      <c r="A181" s="5" t="s">
        <v>648</v>
      </c>
      <c r="B181" s="50" t="s">
        <v>175</v>
      </c>
      <c r="C181" s="101" t="s">
        <v>9</v>
      </c>
      <c r="D181" s="97">
        <v>1</v>
      </c>
      <c r="E181" s="98"/>
      <c r="F181" s="99">
        <f t="shared" si="3"/>
        <v>0</v>
      </c>
      <c r="G181" s="89"/>
      <c r="H181" s="85"/>
    </row>
    <row r="182" spans="1:8" s="2" customFormat="1" ht="90" outlineLevel="1">
      <c r="A182" s="5" t="s">
        <v>649</v>
      </c>
      <c r="B182" s="50" t="s">
        <v>176</v>
      </c>
      <c r="C182" s="101" t="s">
        <v>9</v>
      </c>
      <c r="D182" s="97">
        <v>1</v>
      </c>
      <c r="E182" s="98"/>
      <c r="F182" s="99">
        <f t="shared" si="3"/>
        <v>0</v>
      </c>
      <c r="G182" s="89"/>
      <c r="H182" s="85"/>
    </row>
    <row r="183" spans="1:8" s="2" customFormat="1" ht="33" customHeight="1" outlineLevel="1">
      <c r="A183" s="5" t="s">
        <v>650</v>
      </c>
      <c r="B183" s="50" t="s">
        <v>177</v>
      </c>
      <c r="C183" s="101" t="s">
        <v>9</v>
      </c>
      <c r="D183" s="97">
        <v>1</v>
      </c>
      <c r="E183" s="98"/>
      <c r="F183" s="99">
        <f t="shared" si="3"/>
        <v>0</v>
      </c>
      <c r="G183" s="89"/>
      <c r="H183" s="85"/>
    </row>
    <row r="184" spans="1:8" s="2" customFormat="1" ht="14.25" customHeight="1" outlineLevel="1">
      <c r="A184" s="5" t="s">
        <v>651</v>
      </c>
      <c r="B184" s="49" t="s">
        <v>178</v>
      </c>
      <c r="C184" s="101"/>
      <c r="D184" s="97"/>
      <c r="E184" s="98"/>
      <c r="F184" s="99"/>
      <c r="G184" s="89"/>
      <c r="H184" s="85"/>
    </row>
    <row r="185" spans="1:8" s="2" customFormat="1" ht="22.5" outlineLevel="1">
      <c r="A185" s="5" t="s">
        <v>652</v>
      </c>
      <c r="B185" s="51" t="s">
        <v>179</v>
      </c>
      <c r="C185" s="101" t="s">
        <v>9</v>
      </c>
      <c r="D185" s="97">
        <v>16</v>
      </c>
      <c r="E185" s="98"/>
      <c r="F185" s="99">
        <f t="shared" si="3"/>
        <v>0</v>
      </c>
      <c r="G185" s="89"/>
      <c r="H185" s="85"/>
    </row>
    <row r="186" spans="1:8" s="2" customFormat="1" outlineLevel="1">
      <c r="A186" s="30" t="s">
        <v>201</v>
      </c>
      <c r="B186" s="41" t="s">
        <v>434</v>
      </c>
      <c r="C186" s="14"/>
      <c r="D186" s="78"/>
      <c r="E186" s="14"/>
      <c r="F186" s="99"/>
      <c r="G186" s="89"/>
      <c r="H186" s="85"/>
    </row>
    <row r="187" spans="1:8" s="2" customFormat="1" ht="78.75" outlineLevel="1">
      <c r="A187" s="5" t="s">
        <v>202</v>
      </c>
      <c r="B187" s="50" t="s">
        <v>209</v>
      </c>
      <c r="C187" s="101" t="s">
        <v>13</v>
      </c>
      <c r="D187" s="97">
        <v>1037</v>
      </c>
      <c r="E187" s="109"/>
      <c r="F187" s="99">
        <f t="shared" si="3"/>
        <v>0</v>
      </c>
      <c r="G187" s="89"/>
      <c r="H187" s="85"/>
    </row>
    <row r="188" spans="1:8" s="4" customFormat="1" ht="125.25" customHeight="1" outlineLevel="1">
      <c r="A188" s="5" t="s">
        <v>208</v>
      </c>
      <c r="B188" s="50" t="s">
        <v>213</v>
      </c>
      <c r="C188" s="101" t="s">
        <v>25</v>
      </c>
      <c r="D188" s="97">
        <v>1</v>
      </c>
      <c r="E188" s="98"/>
      <c r="F188" s="99">
        <f t="shared" si="3"/>
        <v>0</v>
      </c>
      <c r="G188" s="89"/>
      <c r="H188" s="85"/>
    </row>
    <row r="189" spans="1:8" s="2" customFormat="1" outlineLevel="1">
      <c r="A189" s="30" t="s">
        <v>203</v>
      </c>
      <c r="B189" s="46" t="s">
        <v>435</v>
      </c>
      <c r="C189" s="15"/>
      <c r="D189" s="82"/>
      <c r="E189" s="15"/>
      <c r="F189" s="99"/>
      <c r="G189" s="89"/>
      <c r="H189" s="85"/>
    </row>
    <row r="190" spans="1:8" s="2" customFormat="1" outlineLevel="1">
      <c r="A190" s="23" t="s">
        <v>653</v>
      </c>
      <c r="B190" s="53" t="s">
        <v>329</v>
      </c>
      <c r="C190" s="18"/>
      <c r="D190" s="79"/>
      <c r="E190" s="7"/>
      <c r="F190" s="99"/>
      <c r="G190" s="89"/>
      <c r="H190" s="85"/>
    </row>
    <row r="191" spans="1:8" s="2" customFormat="1" ht="67.5" outlineLevel="1">
      <c r="A191" s="22" t="s">
        <v>654</v>
      </c>
      <c r="B191" s="54" t="s">
        <v>231</v>
      </c>
      <c r="C191" s="96" t="s">
        <v>57</v>
      </c>
      <c r="D191" s="97">
        <v>12.7</v>
      </c>
      <c r="E191" s="98"/>
      <c r="F191" s="99">
        <f t="shared" si="3"/>
        <v>0</v>
      </c>
      <c r="G191" s="89"/>
      <c r="H191" s="85"/>
    </row>
    <row r="192" spans="1:8" s="2" customFormat="1" ht="67.5" outlineLevel="1">
      <c r="A192" s="22" t="s">
        <v>655</v>
      </c>
      <c r="B192" s="54" t="s">
        <v>232</v>
      </c>
      <c r="C192" s="96" t="s">
        <v>57</v>
      </c>
      <c r="D192" s="97">
        <v>154.77000000000001</v>
      </c>
      <c r="E192" s="98"/>
      <c r="F192" s="99">
        <f t="shared" si="3"/>
        <v>0</v>
      </c>
      <c r="G192" s="89"/>
      <c r="H192" s="85"/>
    </row>
    <row r="193" spans="1:8" s="2" customFormat="1" ht="45" outlineLevel="1">
      <c r="A193" s="22" t="s">
        <v>656</v>
      </c>
      <c r="B193" s="54" t="s">
        <v>229</v>
      </c>
      <c r="C193" s="96" t="s">
        <v>228</v>
      </c>
      <c r="D193" s="97">
        <v>12769.68</v>
      </c>
      <c r="E193" s="98"/>
      <c r="F193" s="99">
        <f t="shared" si="3"/>
        <v>0</v>
      </c>
      <c r="G193" s="89"/>
      <c r="H193" s="85"/>
    </row>
    <row r="194" spans="1:8" s="2" customFormat="1" ht="67.5" outlineLevel="1">
      <c r="A194" s="22" t="s">
        <v>657</v>
      </c>
      <c r="B194" s="54" t="s">
        <v>230</v>
      </c>
      <c r="C194" s="96" t="s">
        <v>15</v>
      </c>
      <c r="D194" s="97">
        <v>851.2</v>
      </c>
      <c r="E194" s="98"/>
      <c r="F194" s="99">
        <f t="shared" si="3"/>
        <v>0</v>
      </c>
      <c r="G194" s="89"/>
      <c r="H194" s="85"/>
    </row>
    <row r="195" spans="1:8" s="2" customFormat="1" ht="50.25" customHeight="1" outlineLevel="1">
      <c r="A195" s="22" t="s">
        <v>658</v>
      </c>
      <c r="B195" s="54" t="s">
        <v>233</v>
      </c>
      <c r="C195" s="96" t="s">
        <v>15</v>
      </c>
      <c r="D195" s="97">
        <v>738.6</v>
      </c>
      <c r="E195" s="98"/>
      <c r="F195" s="99">
        <f t="shared" si="3"/>
        <v>0</v>
      </c>
      <c r="G195" s="89"/>
      <c r="H195" s="85"/>
    </row>
    <row r="196" spans="1:8" s="2" customFormat="1" ht="40.5" customHeight="1" outlineLevel="1">
      <c r="A196" s="22" t="s">
        <v>659</v>
      </c>
      <c r="B196" s="54" t="s">
        <v>234</v>
      </c>
      <c r="C196" s="96" t="s">
        <v>15</v>
      </c>
      <c r="D196" s="97">
        <v>738.6</v>
      </c>
      <c r="E196" s="98"/>
      <c r="F196" s="99">
        <f t="shared" si="3"/>
        <v>0</v>
      </c>
      <c r="G196" s="89"/>
      <c r="H196" s="85"/>
    </row>
    <row r="197" spans="1:8" s="2" customFormat="1" ht="45" outlineLevel="1">
      <c r="A197" s="22" t="s">
        <v>660</v>
      </c>
      <c r="B197" s="55" t="s">
        <v>424</v>
      </c>
      <c r="C197" s="106" t="s">
        <v>15</v>
      </c>
      <c r="D197" s="100">
        <v>738</v>
      </c>
      <c r="E197" s="109"/>
      <c r="F197" s="99">
        <f t="shared" si="3"/>
        <v>0</v>
      </c>
      <c r="G197" s="89"/>
      <c r="H197" s="85"/>
    </row>
    <row r="198" spans="1:8" s="2" customFormat="1" ht="13.5" customHeight="1" outlineLevel="1">
      <c r="A198" s="34" t="s">
        <v>661</v>
      </c>
      <c r="B198" s="53" t="s">
        <v>330</v>
      </c>
      <c r="C198" s="96"/>
      <c r="D198" s="97"/>
      <c r="E198" s="98"/>
      <c r="F198" s="99"/>
      <c r="G198" s="89"/>
      <c r="H198" s="85"/>
    </row>
    <row r="199" spans="1:8" s="2" customFormat="1" ht="22.5" outlineLevel="1">
      <c r="A199" s="5" t="s">
        <v>662</v>
      </c>
      <c r="B199" s="54" t="s">
        <v>235</v>
      </c>
      <c r="C199" s="96" t="s">
        <v>57</v>
      </c>
      <c r="D199" s="97">
        <v>174.51</v>
      </c>
      <c r="E199" s="98"/>
      <c r="F199" s="99">
        <f t="shared" si="3"/>
        <v>0</v>
      </c>
      <c r="G199" s="89"/>
      <c r="H199" s="85"/>
    </row>
    <row r="200" spans="1:8" s="2" customFormat="1" ht="33.75" outlineLevel="1">
      <c r="A200" s="5" t="s">
        <v>663</v>
      </c>
      <c r="B200" s="54" t="s">
        <v>236</v>
      </c>
      <c r="C200" s="96" t="s">
        <v>57</v>
      </c>
      <c r="D200" s="97">
        <v>58.38</v>
      </c>
      <c r="E200" s="98"/>
      <c r="F200" s="99">
        <f t="shared" si="3"/>
        <v>0</v>
      </c>
      <c r="G200" s="89"/>
      <c r="H200" s="85"/>
    </row>
    <row r="201" spans="1:8" s="2" customFormat="1" ht="67.5" outlineLevel="1">
      <c r="A201" s="5" t="s">
        <v>664</v>
      </c>
      <c r="B201" s="54" t="s">
        <v>231</v>
      </c>
      <c r="C201" s="96" t="s">
        <v>57</v>
      </c>
      <c r="D201" s="97">
        <v>27.2</v>
      </c>
      <c r="E201" s="98"/>
      <c r="F201" s="99">
        <f t="shared" si="3"/>
        <v>0</v>
      </c>
      <c r="G201" s="89"/>
      <c r="H201" s="85"/>
    </row>
    <row r="202" spans="1:8" s="2" customFormat="1" ht="67.5" outlineLevel="1">
      <c r="A202" s="5" t="s">
        <v>665</v>
      </c>
      <c r="B202" s="54" t="s">
        <v>232</v>
      </c>
      <c r="C202" s="96" t="s">
        <v>57</v>
      </c>
      <c r="D202" s="97">
        <v>53.66</v>
      </c>
      <c r="E202" s="98"/>
      <c r="F202" s="99">
        <f t="shared" si="3"/>
        <v>0</v>
      </c>
      <c r="G202" s="89"/>
      <c r="H202" s="85"/>
    </row>
    <row r="203" spans="1:8" s="2" customFormat="1" ht="45" outlineLevel="1">
      <c r="A203" s="5" t="s">
        <v>666</v>
      </c>
      <c r="B203" s="54" t="s">
        <v>229</v>
      </c>
      <c r="C203" s="96" t="s">
        <v>228</v>
      </c>
      <c r="D203" s="97">
        <v>6396.5</v>
      </c>
      <c r="E203" s="98"/>
      <c r="F203" s="99">
        <f t="shared" si="3"/>
        <v>0</v>
      </c>
      <c r="G203" s="89"/>
      <c r="H203" s="85"/>
    </row>
    <row r="204" spans="1:8" s="2" customFormat="1" ht="67.5" outlineLevel="1">
      <c r="A204" s="5" t="s">
        <v>667</v>
      </c>
      <c r="B204" s="54" t="s">
        <v>230</v>
      </c>
      <c r="C204" s="96" t="s">
        <v>15</v>
      </c>
      <c r="D204" s="97">
        <v>58</v>
      </c>
      <c r="E204" s="98"/>
      <c r="F204" s="99">
        <f t="shared" si="3"/>
        <v>0</v>
      </c>
      <c r="G204" s="89"/>
      <c r="H204" s="85"/>
    </row>
    <row r="205" spans="1:8" s="2" customFormat="1" ht="48" customHeight="1" outlineLevel="1">
      <c r="A205" s="5" t="s">
        <v>668</v>
      </c>
      <c r="B205" s="54" t="s">
        <v>233</v>
      </c>
      <c r="C205" s="96" t="s">
        <v>15</v>
      </c>
      <c r="D205" s="97">
        <v>285.8</v>
      </c>
      <c r="E205" s="98"/>
      <c r="F205" s="99">
        <f t="shared" si="3"/>
        <v>0</v>
      </c>
      <c r="G205" s="89"/>
      <c r="H205" s="85"/>
    </row>
    <row r="206" spans="1:8" s="2" customFormat="1" ht="37.5" customHeight="1" outlineLevel="1">
      <c r="A206" s="5" t="s">
        <v>669</v>
      </c>
      <c r="B206" s="54" t="s">
        <v>234</v>
      </c>
      <c r="C206" s="96" t="s">
        <v>15</v>
      </c>
      <c r="D206" s="97">
        <v>285.8</v>
      </c>
      <c r="E206" s="98"/>
      <c r="F206" s="99">
        <f t="shared" si="3"/>
        <v>0</v>
      </c>
      <c r="G206" s="89"/>
      <c r="H206" s="85"/>
    </row>
    <row r="207" spans="1:8" s="2" customFormat="1" ht="45" outlineLevel="1">
      <c r="A207" s="5" t="s">
        <v>670</v>
      </c>
      <c r="B207" s="54" t="s">
        <v>424</v>
      </c>
      <c r="C207" s="96" t="s">
        <v>15</v>
      </c>
      <c r="D207" s="97">
        <v>285.8</v>
      </c>
      <c r="E207" s="98"/>
      <c r="F207" s="99">
        <f t="shared" si="3"/>
        <v>0</v>
      </c>
      <c r="G207" s="89"/>
      <c r="H207" s="85"/>
    </row>
    <row r="208" spans="1:8" s="2" customFormat="1" ht="114" customHeight="1" outlineLevel="1">
      <c r="A208" s="5" t="s">
        <v>671</v>
      </c>
      <c r="B208" s="54" t="s">
        <v>439</v>
      </c>
      <c r="C208" s="101" t="s">
        <v>25</v>
      </c>
      <c r="D208" s="97">
        <v>1</v>
      </c>
      <c r="E208" s="98"/>
      <c r="F208" s="99">
        <f t="shared" si="3"/>
        <v>0</v>
      </c>
      <c r="G208" s="89"/>
      <c r="H208" s="85"/>
    </row>
    <row r="209" spans="1:8" s="2" customFormat="1" ht="127.5" customHeight="1" outlineLevel="1">
      <c r="A209" s="5" t="s">
        <v>281</v>
      </c>
      <c r="B209" s="54" t="s">
        <v>440</v>
      </c>
      <c r="C209" s="96" t="s">
        <v>15</v>
      </c>
      <c r="D209" s="97">
        <v>31.4</v>
      </c>
      <c r="E209" s="98"/>
      <c r="F209" s="99">
        <f t="shared" si="3"/>
        <v>0</v>
      </c>
      <c r="G209" s="89"/>
      <c r="H209" s="85"/>
    </row>
    <row r="210" spans="1:8" ht="15.75">
      <c r="A210" s="32"/>
      <c r="B210" s="43" t="s">
        <v>507</v>
      </c>
      <c r="C210" s="25"/>
      <c r="D210" s="81"/>
      <c r="E210" s="28"/>
      <c r="F210" s="99"/>
    </row>
    <row r="211" spans="1:8">
      <c r="A211" s="30" t="s">
        <v>204</v>
      </c>
      <c r="B211" s="46" t="s">
        <v>537</v>
      </c>
      <c r="C211" s="15"/>
      <c r="D211" s="82"/>
      <c r="E211" s="15"/>
      <c r="F211" s="99"/>
    </row>
    <row r="212" spans="1:8">
      <c r="A212" s="30" t="s">
        <v>345</v>
      </c>
      <c r="B212" s="46" t="s">
        <v>12</v>
      </c>
      <c r="C212" s="15"/>
      <c r="D212" s="82"/>
      <c r="E212" s="15"/>
      <c r="F212" s="99"/>
    </row>
    <row r="213" spans="1:8" ht="63" customHeight="1">
      <c r="A213" s="57" t="s">
        <v>346</v>
      </c>
      <c r="B213" s="54" t="s">
        <v>282</v>
      </c>
      <c r="C213" s="110" t="s">
        <v>283</v>
      </c>
      <c r="D213" s="111">
        <v>208</v>
      </c>
      <c r="E213" s="112"/>
      <c r="F213" s="99">
        <f t="shared" si="3"/>
        <v>0</v>
      </c>
    </row>
    <row r="214" spans="1:8" ht="38.25" customHeight="1">
      <c r="A214" s="57" t="s">
        <v>347</v>
      </c>
      <c r="B214" s="54" t="s">
        <v>284</v>
      </c>
      <c r="C214" s="110" t="s">
        <v>283</v>
      </c>
      <c r="D214" s="111">
        <v>51</v>
      </c>
      <c r="E214" s="112"/>
      <c r="F214" s="99">
        <f t="shared" si="3"/>
        <v>0</v>
      </c>
    </row>
    <row r="215" spans="1:8" ht="17.25" customHeight="1">
      <c r="A215" s="57" t="s">
        <v>348</v>
      </c>
      <c r="B215" s="54" t="s">
        <v>285</v>
      </c>
      <c r="C215" s="110" t="s">
        <v>283</v>
      </c>
      <c r="D215" s="111">
        <v>38</v>
      </c>
      <c r="E215" s="112"/>
      <c r="F215" s="99">
        <f t="shared" si="3"/>
        <v>0</v>
      </c>
    </row>
    <row r="216" spans="1:8" ht="39" customHeight="1">
      <c r="A216" s="57" t="s">
        <v>349</v>
      </c>
      <c r="B216" s="54" t="s">
        <v>286</v>
      </c>
      <c r="C216" s="110" t="s">
        <v>283</v>
      </c>
      <c r="D216" s="111">
        <v>90</v>
      </c>
      <c r="E216" s="112"/>
      <c r="F216" s="99">
        <f t="shared" si="3"/>
        <v>0</v>
      </c>
    </row>
    <row r="217" spans="1:8" ht="45">
      <c r="A217" s="57" t="s">
        <v>350</v>
      </c>
      <c r="B217" s="54" t="s">
        <v>287</v>
      </c>
      <c r="C217" s="110" t="s">
        <v>283</v>
      </c>
      <c r="D217" s="111">
        <v>150</v>
      </c>
      <c r="E217" s="112"/>
      <c r="F217" s="99">
        <f t="shared" si="3"/>
        <v>0</v>
      </c>
    </row>
    <row r="218" spans="1:8" s="27" customFormat="1">
      <c r="A218" s="36" t="s">
        <v>351</v>
      </c>
      <c r="B218" s="92" t="s">
        <v>331</v>
      </c>
      <c r="C218" s="114"/>
      <c r="D218" s="111"/>
      <c r="E218" s="113"/>
      <c r="F218" s="99"/>
      <c r="G218" s="89"/>
      <c r="H218" s="87"/>
    </row>
    <row r="219" spans="1:8" ht="33.75">
      <c r="A219" s="125" t="s">
        <v>352</v>
      </c>
      <c r="B219" s="93" t="s">
        <v>471</v>
      </c>
      <c r="C219" s="110"/>
      <c r="D219" s="111"/>
      <c r="E219" s="112"/>
      <c r="F219" s="99"/>
    </row>
    <row r="220" spans="1:8">
      <c r="A220" s="125" t="s">
        <v>672</v>
      </c>
      <c r="B220" s="93" t="s">
        <v>288</v>
      </c>
      <c r="C220" s="110" t="s">
        <v>13</v>
      </c>
      <c r="D220" s="111">
        <v>20</v>
      </c>
      <c r="E220" s="112"/>
      <c r="F220" s="99">
        <f t="shared" ref="F220:F280" si="4">E220*D220</f>
        <v>0</v>
      </c>
    </row>
    <row r="221" spans="1:8">
      <c r="A221" s="125" t="s">
        <v>673</v>
      </c>
      <c r="B221" s="93" t="s">
        <v>289</v>
      </c>
      <c r="C221" s="110" t="s">
        <v>13</v>
      </c>
      <c r="D221" s="111">
        <v>302.5</v>
      </c>
      <c r="E221" s="112"/>
      <c r="F221" s="99">
        <f t="shared" si="4"/>
        <v>0</v>
      </c>
    </row>
    <row r="222" spans="1:8" ht="22.5">
      <c r="A222" s="57" t="s">
        <v>353</v>
      </c>
      <c r="B222" s="93" t="s">
        <v>290</v>
      </c>
      <c r="C222" s="110"/>
      <c r="D222" s="111"/>
      <c r="E222" s="112"/>
      <c r="F222" s="99"/>
    </row>
    <row r="223" spans="1:8">
      <c r="A223" s="125" t="s">
        <v>617</v>
      </c>
      <c r="B223" s="93" t="s">
        <v>616</v>
      </c>
      <c r="C223" s="110" t="s">
        <v>9</v>
      </c>
      <c r="D223" s="111">
        <v>1</v>
      </c>
      <c r="E223" s="112"/>
      <c r="F223" s="99">
        <f t="shared" si="4"/>
        <v>0</v>
      </c>
    </row>
    <row r="224" spans="1:8">
      <c r="A224" s="125" t="s">
        <v>674</v>
      </c>
      <c r="B224" s="93" t="s">
        <v>291</v>
      </c>
      <c r="C224" s="110" t="s">
        <v>9</v>
      </c>
      <c r="D224" s="111">
        <v>2</v>
      </c>
      <c r="E224" s="112"/>
      <c r="F224" s="99">
        <f t="shared" si="4"/>
        <v>0</v>
      </c>
    </row>
    <row r="225" spans="1:6" ht="22.5">
      <c r="A225" s="125" t="s">
        <v>354</v>
      </c>
      <c r="B225" s="93" t="s">
        <v>292</v>
      </c>
      <c r="C225" s="110"/>
      <c r="D225" s="111"/>
      <c r="E225" s="112"/>
      <c r="F225" s="99"/>
    </row>
    <row r="226" spans="1:6">
      <c r="A226" s="125" t="s">
        <v>675</v>
      </c>
      <c r="B226" s="93" t="s">
        <v>291</v>
      </c>
      <c r="C226" s="110" t="s">
        <v>9</v>
      </c>
      <c r="D226" s="111">
        <v>7</v>
      </c>
      <c r="E226" s="112"/>
      <c r="F226" s="99">
        <f t="shared" si="4"/>
        <v>0</v>
      </c>
    </row>
    <row r="227" spans="1:6" ht="22.5">
      <c r="A227" s="57" t="s">
        <v>355</v>
      </c>
      <c r="B227" s="93" t="s">
        <v>293</v>
      </c>
      <c r="C227" s="110"/>
      <c r="D227" s="111"/>
      <c r="E227" s="112"/>
      <c r="F227" s="99"/>
    </row>
    <row r="228" spans="1:6">
      <c r="A228" s="57" t="s">
        <v>357</v>
      </c>
      <c r="B228" s="93" t="s">
        <v>294</v>
      </c>
      <c r="C228" s="110" t="s">
        <v>9</v>
      </c>
      <c r="D228" s="111">
        <v>5</v>
      </c>
      <c r="E228" s="112"/>
      <c r="F228" s="99">
        <f t="shared" si="4"/>
        <v>0</v>
      </c>
    </row>
    <row r="229" spans="1:6" ht="22.5">
      <c r="A229" s="57" t="s">
        <v>356</v>
      </c>
      <c r="B229" s="93" t="s">
        <v>608</v>
      </c>
      <c r="C229" s="110"/>
      <c r="D229" s="111"/>
      <c r="E229" s="112"/>
      <c r="F229" s="99"/>
    </row>
    <row r="230" spans="1:6">
      <c r="A230" s="57" t="s">
        <v>358</v>
      </c>
      <c r="B230" s="93" t="s">
        <v>297</v>
      </c>
      <c r="C230" s="110" t="s">
        <v>9</v>
      </c>
      <c r="D230" s="111">
        <v>1</v>
      </c>
      <c r="E230" s="112"/>
      <c r="F230" s="99">
        <f t="shared" si="4"/>
        <v>0</v>
      </c>
    </row>
    <row r="231" spans="1:6">
      <c r="A231" s="57" t="s">
        <v>609</v>
      </c>
      <c r="B231" s="93" t="s">
        <v>298</v>
      </c>
      <c r="C231" s="110" t="s">
        <v>9</v>
      </c>
      <c r="D231" s="111">
        <v>2</v>
      </c>
      <c r="E231" s="112"/>
      <c r="F231" s="99">
        <f t="shared" si="4"/>
        <v>0</v>
      </c>
    </row>
    <row r="232" spans="1:6" ht="56.25">
      <c r="A232" s="125" t="s">
        <v>359</v>
      </c>
      <c r="B232" s="93" t="s">
        <v>295</v>
      </c>
      <c r="C232" s="110"/>
      <c r="D232" s="111"/>
      <c r="E232" s="112"/>
      <c r="F232" s="99"/>
    </row>
    <row r="233" spans="1:6">
      <c r="A233" s="125" t="s">
        <v>360</v>
      </c>
      <c r="B233" s="93" t="s">
        <v>607</v>
      </c>
      <c r="C233" s="110" t="s">
        <v>9</v>
      </c>
      <c r="D233" s="111">
        <v>1</v>
      </c>
      <c r="E233" s="112"/>
      <c r="F233" s="99">
        <f t="shared" si="4"/>
        <v>0</v>
      </c>
    </row>
    <row r="234" spans="1:6">
      <c r="A234" s="125" t="s">
        <v>676</v>
      </c>
      <c r="B234" s="93" t="s">
        <v>296</v>
      </c>
      <c r="C234" s="110" t="s">
        <v>9</v>
      </c>
      <c r="D234" s="111">
        <v>4</v>
      </c>
      <c r="E234" s="112"/>
      <c r="F234" s="99">
        <f t="shared" si="4"/>
        <v>0</v>
      </c>
    </row>
    <row r="235" spans="1:6" ht="22.5">
      <c r="A235" s="125" t="s">
        <v>361</v>
      </c>
      <c r="B235" s="93" t="s">
        <v>480</v>
      </c>
      <c r="C235" s="110"/>
      <c r="D235" s="111"/>
      <c r="E235" s="112"/>
      <c r="F235" s="99"/>
    </row>
    <row r="236" spans="1:6">
      <c r="A236" s="125" t="s">
        <v>677</v>
      </c>
      <c r="B236" s="93" t="s">
        <v>297</v>
      </c>
      <c r="C236" s="110" t="s">
        <v>9</v>
      </c>
      <c r="D236" s="111">
        <v>1</v>
      </c>
      <c r="E236" s="112"/>
      <c r="F236" s="99">
        <f t="shared" si="4"/>
        <v>0</v>
      </c>
    </row>
    <row r="237" spans="1:6">
      <c r="A237" s="125" t="s">
        <v>362</v>
      </c>
      <c r="B237" s="93" t="s">
        <v>298</v>
      </c>
      <c r="C237" s="110" t="s">
        <v>9</v>
      </c>
      <c r="D237" s="111">
        <v>17</v>
      </c>
      <c r="E237" s="112"/>
      <c r="F237" s="99">
        <f t="shared" si="4"/>
        <v>0</v>
      </c>
    </row>
    <row r="238" spans="1:6" ht="22.5">
      <c r="A238" s="125" t="s">
        <v>363</v>
      </c>
      <c r="B238" s="93" t="s">
        <v>299</v>
      </c>
      <c r="C238" s="110"/>
      <c r="D238" s="111"/>
      <c r="E238" s="112"/>
      <c r="F238" s="99"/>
    </row>
    <row r="239" spans="1:6">
      <c r="A239" s="57" t="s">
        <v>364</v>
      </c>
      <c r="B239" s="93" t="s">
        <v>298</v>
      </c>
      <c r="C239" s="110" t="s">
        <v>9</v>
      </c>
      <c r="D239" s="111">
        <v>2</v>
      </c>
      <c r="E239" s="112"/>
      <c r="F239" s="99">
        <f t="shared" si="4"/>
        <v>0</v>
      </c>
    </row>
    <row r="240" spans="1:6">
      <c r="A240" s="57" t="s">
        <v>365</v>
      </c>
      <c r="B240" s="93" t="s">
        <v>328</v>
      </c>
      <c r="C240" s="110"/>
      <c r="D240" s="111"/>
      <c r="E240" s="112"/>
      <c r="F240" s="99"/>
    </row>
    <row r="241" spans="1:6" ht="22.5">
      <c r="A241" s="57" t="s">
        <v>366</v>
      </c>
      <c r="B241" s="93" t="s">
        <v>293</v>
      </c>
      <c r="C241" s="110"/>
      <c r="D241" s="111"/>
      <c r="E241" s="112"/>
      <c r="F241" s="99"/>
    </row>
    <row r="242" spans="1:6">
      <c r="A242" s="57" t="s">
        <v>548</v>
      </c>
      <c r="B242" s="93" t="s">
        <v>479</v>
      </c>
      <c r="C242" s="110" t="s">
        <v>9</v>
      </c>
      <c r="D242" s="111">
        <v>2</v>
      </c>
      <c r="E242" s="112"/>
      <c r="F242" s="99">
        <f t="shared" si="4"/>
        <v>0</v>
      </c>
    </row>
    <row r="243" spans="1:6" ht="56.25">
      <c r="A243" s="57" t="s">
        <v>610</v>
      </c>
      <c r="B243" s="93" t="s">
        <v>300</v>
      </c>
      <c r="C243" s="110" t="s">
        <v>9</v>
      </c>
      <c r="D243" s="111">
        <v>2</v>
      </c>
      <c r="E243" s="112"/>
      <c r="F243" s="99">
        <f t="shared" si="4"/>
        <v>0</v>
      </c>
    </row>
    <row r="244" spans="1:6" ht="22.5">
      <c r="A244" s="57" t="s">
        <v>611</v>
      </c>
      <c r="B244" s="93" t="s">
        <v>480</v>
      </c>
      <c r="C244" s="110" t="s">
        <v>9</v>
      </c>
      <c r="D244" s="111">
        <v>6</v>
      </c>
      <c r="E244" s="112"/>
      <c r="F244" s="99">
        <f t="shared" si="4"/>
        <v>0</v>
      </c>
    </row>
    <row r="245" spans="1:6" ht="33.75">
      <c r="A245" s="57" t="s">
        <v>612</v>
      </c>
      <c r="B245" s="93" t="s">
        <v>301</v>
      </c>
      <c r="C245" s="110" t="s">
        <v>13</v>
      </c>
      <c r="D245" s="111">
        <v>16</v>
      </c>
      <c r="E245" s="112"/>
      <c r="F245" s="99">
        <f t="shared" si="4"/>
        <v>0</v>
      </c>
    </row>
    <row r="246" spans="1:6" ht="33.75">
      <c r="A246" s="57" t="s">
        <v>613</v>
      </c>
      <c r="B246" s="93" t="s">
        <v>302</v>
      </c>
      <c r="C246" s="110" t="s">
        <v>9</v>
      </c>
      <c r="D246" s="111">
        <v>2</v>
      </c>
      <c r="E246" s="112"/>
      <c r="F246" s="99">
        <f t="shared" si="4"/>
        <v>0</v>
      </c>
    </row>
    <row r="247" spans="1:6" ht="33.75">
      <c r="A247" s="57" t="s">
        <v>614</v>
      </c>
      <c r="B247" s="93" t="s">
        <v>303</v>
      </c>
      <c r="C247" s="110" t="s">
        <v>9</v>
      </c>
      <c r="D247" s="111">
        <v>2</v>
      </c>
      <c r="E247" s="112"/>
      <c r="F247" s="99">
        <f t="shared" si="4"/>
        <v>0</v>
      </c>
    </row>
    <row r="248" spans="1:6" ht="45">
      <c r="A248" s="57" t="s">
        <v>615</v>
      </c>
      <c r="B248" s="93" t="s">
        <v>304</v>
      </c>
      <c r="C248" s="110" t="s">
        <v>9</v>
      </c>
      <c r="D248" s="111">
        <v>2</v>
      </c>
      <c r="E248" s="112"/>
      <c r="F248" s="99">
        <f t="shared" si="4"/>
        <v>0</v>
      </c>
    </row>
    <row r="249" spans="1:6">
      <c r="A249" s="125" t="s">
        <v>678</v>
      </c>
      <c r="B249" s="93" t="s">
        <v>327</v>
      </c>
      <c r="C249" s="110"/>
      <c r="D249" s="111"/>
      <c r="E249" s="112"/>
      <c r="F249" s="99"/>
    </row>
    <row r="250" spans="1:6" ht="33.75">
      <c r="A250" s="125" t="s">
        <v>679</v>
      </c>
      <c r="B250" s="93" t="s">
        <v>473</v>
      </c>
      <c r="C250" s="110"/>
      <c r="D250" s="111"/>
      <c r="E250" s="112"/>
      <c r="F250" s="99"/>
    </row>
    <row r="251" spans="1:6">
      <c r="A251" s="125" t="s">
        <v>680</v>
      </c>
      <c r="B251" s="93" t="s">
        <v>305</v>
      </c>
      <c r="C251" s="110" t="s">
        <v>9</v>
      </c>
      <c r="D251" s="111">
        <v>1</v>
      </c>
      <c r="E251" s="112"/>
      <c r="F251" s="99">
        <f t="shared" si="4"/>
        <v>0</v>
      </c>
    </row>
    <row r="252" spans="1:6" ht="33.75">
      <c r="A252" s="125" t="s">
        <v>681</v>
      </c>
      <c r="B252" s="93" t="s">
        <v>474</v>
      </c>
      <c r="C252" s="110" t="s">
        <v>9</v>
      </c>
      <c r="D252" s="111">
        <v>1</v>
      </c>
      <c r="E252" s="112"/>
      <c r="F252" s="99">
        <f t="shared" si="4"/>
        <v>0</v>
      </c>
    </row>
    <row r="253" spans="1:6" ht="22.5">
      <c r="A253" s="125" t="s">
        <v>682</v>
      </c>
      <c r="B253" s="93" t="s">
        <v>475</v>
      </c>
      <c r="C253" s="110" t="s">
        <v>9</v>
      </c>
      <c r="D253" s="111">
        <v>1</v>
      </c>
      <c r="E253" s="112"/>
      <c r="F253" s="99">
        <f t="shared" si="4"/>
        <v>0</v>
      </c>
    </row>
    <row r="254" spans="1:6" ht="22.5">
      <c r="A254" s="125" t="s">
        <v>683</v>
      </c>
      <c r="B254" s="93" t="s">
        <v>476</v>
      </c>
      <c r="C254" s="110" t="s">
        <v>9</v>
      </c>
      <c r="D254" s="111">
        <v>1</v>
      </c>
      <c r="E254" s="112"/>
      <c r="F254" s="99">
        <f t="shared" si="4"/>
        <v>0</v>
      </c>
    </row>
    <row r="255" spans="1:6" ht="22.5">
      <c r="A255" s="125" t="s">
        <v>684</v>
      </c>
      <c r="B255" s="93" t="s">
        <v>477</v>
      </c>
      <c r="C255" s="110" t="s">
        <v>13</v>
      </c>
      <c r="D255" s="111">
        <v>6</v>
      </c>
      <c r="E255" s="112"/>
      <c r="F255" s="99">
        <f t="shared" si="4"/>
        <v>0</v>
      </c>
    </row>
    <row r="256" spans="1:6" ht="22.5">
      <c r="A256" s="125" t="s">
        <v>685</v>
      </c>
      <c r="B256" s="93" t="s">
        <v>478</v>
      </c>
      <c r="C256" s="110" t="s">
        <v>9</v>
      </c>
      <c r="D256" s="111">
        <v>1</v>
      </c>
      <c r="E256" s="112"/>
      <c r="F256" s="99">
        <f t="shared" si="4"/>
        <v>0</v>
      </c>
    </row>
    <row r="257" spans="1:8" ht="22.5">
      <c r="A257" s="125" t="s">
        <v>686</v>
      </c>
      <c r="B257" s="93" t="s">
        <v>306</v>
      </c>
      <c r="C257" s="110" t="s">
        <v>9</v>
      </c>
      <c r="D257" s="111">
        <v>1</v>
      </c>
      <c r="E257" s="112"/>
      <c r="F257" s="99">
        <f t="shared" si="4"/>
        <v>0</v>
      </c>
    </row>
    <row r="258" spans="1:8" ht="45">
      <c r="A258" s="125" t="s">
        <v>687</v>
      </c>
      <c r="B258" s="93" t="s">
        <v>307</v>
      </c>
      <c r="C258" s="110" t="s">
        <v>9</v>
      </c>
      <c r="D258" s="111">
        <v>1</v>
      </c>
      <c r="E258" s="112"/>
      <c r="F258" s="99">
        <f t="shared" si="4"/>
        <v>0</v>
      </c>
    </row>
    <row r="259" spans="1:8">
      <c r="A259" s="57" t="s">
        <v>688</v>
      </c>
      <c r="B259" s="93" t="s">
        <v>326</v>
      </c>
      <c r="C259" s="110"/>
      <c r="D259" s="111"/>
      <c r="E259" s="112"/>
      <c r="F259" s="99"/>
    </row>
    <row r="260" spans="1:8" ht="22.5">
      <c r="A260" s="57" t="s">
        <v>689</v>
      </c>
      <c r="B260" s="93" t="s">
        <v>309</v>
      </c>
      <c r="C260" s="110" t="s">
        <v>13</v>
      </c>
      <c r="D260" s="111">
        <v>322.5</v>
      </c>
      <c r="E260" s="112"/>
      <c r="F260" s="99">
        <f t="shared" si="4"/>
        <v>0</v>
      </c>
    </row>
    <row r="261" spans="1:8" ht="45">
      <c r="A261" s="57" t="s">
        <v>690</v>
      </c>
      <c r="B261" s="93" t="s">
        <v>310</v>
      </c>
      <c r="C261" s="110" t="s">
        <v>9</v>
      </c>
      <c r="D261" s="111">
        <v>21</v>
      </c>
      <c r="E261" s="112"/>
      <c r="F261" s="99">
        <f t="shared" si="4"/>
        <v>0</v>
      </c>
    </row>
    <row r="262" spans="1:8" s="27" customFormat="1">
      <c r="A262" s="36" t="s">
        <v>367</v>
      </c>
      <c r="B262" s="92" t="s">
        <v>311</v>
      </c>
      <c r="C262" s="114"/>
      <c r="D262" s="111"/>
      <c r="E262" s="113"/>
      <c r="F262" s="99"/>
      <c r="G262" s="89"/>
      <c r="H262" s="87"/>
    </row>
    <row r="263" spans="1:8">
      <c r="A263" s="57" t="s">
        <v>368</v>
      </c>
      <c r="B263" s="93" t="s">
        <v>312</v>
      </c>
      <c r="C263" s="110"/>
      <c r="D263" s="111"/>
      <c r="E263" s="112"/>
      <c r="F263" s="99"/>
    </row>
    <row r="264" spans="1:8" ht="146.25">
      <c r="A264" s="57" t="s">
        <v>369</v>
      </c>
      <c r="B264" s="93" t="s">
        <v>472</v>
      </c>
      <c r="C264" s="110"/>
      <c r="D264" s="111"/>
      <c r="E264" s="112"/>
      <c r="F264" s="99"/>
    </row>
    <row r="265" spans="1:8" ht="33.75">
      <c r="A265" s="125" t="s">
        <v>370</v>
      </c>
      <c r="B265" s="93" t="s">
        <v>313</v>
      </c>
      <c r="C265" s="110"/>
      <c r="D265" s="111"/>
      <c r="E265" s="112"/>
      <c r="F265" s="99"/>
    </row>
    <row r="266" spans="1:8">
      <c r="A266" s="125" t="s">
        <v>691</v>
      </c>
      <c r="B266" s="93" t="s">
        <v>305</v>
      </c>
      <c r="C266" s="110" t="s">
        <v>9</v>
      </c>
      <c r="D266" s="111">
        <v>5</v>
      </c>
      <c r="E266" s="112"/>
      <c r="F266" s="99">
        <f t="shared" si="4"/>
        <v>0</v>
      </c>
    </row>
    <row r="267" spans="1:8">
      <c r="A267" s="57" t="s">
        <v>371</v>
      </c>
      <c r="B267" s="93" t="s">
        <v>314</v>
      </c>
      <c r="C267" s="110"/>
      <c r="D267" s="111"/>
      <c r="E267" s="112"/>
      <c r="F267" s="99"/>
    </row>
    <row r="268" spans="1:8" ht="146.25">
      <c r="A268" s="57" t="s">
        <v>372</v>
      </c>
      <c r="B268" s="93" t="s">
        <v>508</v>
      </c>
      <c r="C268" s="110"/>
      <c r="D268" s="111"/>
      <c r="E268" s="112"/>
      <c r="F268" s="99"/>
    </row>
    <row r="269" spans="1:8" ht="33.75">
      <c r="A269" s="57" t="s">
        <v>373</v>
      </c>
      <c r="B269" s="93" t="s">
        <v>315</v>
      </c>
      <c r="C269" s="110"/>
      <c r="D269" s="111"/>
      <c r="E269" s="112"/>
      <c r="F269" s="99"/>
    </row>
    <row r="270" spans="1:8">
      <c r="A270" s="57" t="s">
        <v>374</v>
      </c>
      <c r="B270" s="93" t="s">
        <v>305</v>
      </c>
      <c r="C270" s="110" t="s">
        <v>9</v>
      </c>
      <c r="D270" s="111">
        <v>10</v>
      </c>
      <c r="E270" s="112"/>
      <c r="F270" s="99">
        <f t="shared" si="4"/>
        <v>0</v>
      </c>
    </row>
    <row r="271" spans="1:8">
      <c r="A271" s="57" t="s">
        <v>375</v>
      </c>
      <c r="B271" s="93" t="s">
        <v>316</v>
      </c>
      <c r="C271" s="110"/>
      <c r="D271" s="111"/>
      <c r="E271" s="112"/>
      <c r="F271" s="99"/>
    </row>
    <row r="272" spans="1:8" ht="146.25">
      <c r="A272" s="57" t="s">
        <v>376</v>
      </c>
      <c r="B272" s="93" t="s">
        <v>509</v>
      </c>
      <c r="C272" s="110"/>
      <c r="D272" s="111"/>
      <c r="E272" s="112"/>
      <c r="F272" s="99"/>
    </row>
    <row r="273" spans="1:8" ht="22.5">
      <c r="A273" s="57" t="s">
        <v>377</v>
      </c>
      <c r="B273" s="93" t="s">
        <v>293</v>
      </c>
      <c r="C273" s="110"/>
      <c r="D273" s="111"/>
      <c r="E273" s="112"/>
      <c r="F273" s="99"/>
    </row>
    <row r="274" spans="1:8">
      <c r="A274" s="57" t="s">
        <v>378</v>
      </c>
      <c r="B274" s="93" t="s">
        <v>305</v>
      </c>
      <c r="C274" s="110" t="s">
        <v>9</v>
      </c>
      <c r="D274" s="111">
        <v>1</v>
      </c>
      <c r="E274" s="112"/>
      <c r="F274" s="99">
        <f t="shared" si="4"/>
        <v>0</v>
      </c>
    </row>
    <row r="275" spans="1:8" ht="90">
      <c r="A275" s="125" t="s">
        <v>379</v>
      </c>
      <c r="B275" s="93" t="s">
        <v>510</v>
      </c>
      <c r="C275" s="110" t="s">
        <v>9</v>
      </c>
      <c r="D275" s="111">
        <v>2</v>
      </c>
      <c r="E275" s="112"/>
      <c r="F275" s="99">
        <f t="shared" si="4"/>
        <v>0</v>
      </c>
    </row>
    <row r="276" spans="1:8">
      <c r="A276" s="125" t="s">
        <v>692</v>
      </c>
      <c r="B276" s="93" t="s">
        <v>317</v>
      </c>
      <c r="C276" s="110"/>
      <c r="D276" s="111"/>
      <c r="E276" s="112"/>
      <c r="F276" s="99"/>
    </row>
    <row r="277" spans="1:8" ht="56.25">
      <c r="A277" s="125" t="s">
        <v>693</v>
      </c>
      <c r="B277" s="93" t="s">
        <v>318</v>
      </c>
      <c r="C277" s="110" t="s">
        <v>9</v>
      </c>
      <c r="D277" s="111">
        <v>5</v>
      </c>
      <c r="E277" s="112"/>
      <c r="F277" s="99">
        <f t="shared" si="4"/>
        <v>0</v>
      </c>
    </row>
    <row r="278" spans="1:8" s="27" customFormat="1">
      <c r="A278" s="57" t="s">
        <v>380</v>
      </c>
      <c r="B278" s="92" t="s">
        <v>308</v>
      </c>
      <c r="C278" s="114"/>
      <c r="D278" s="111"/>
      <c r="E278" s="113"/>
      <c r="F278" s="99"/>
      <c r="G278" s="89"/>
      <c r="H278" s="87"/>
    </row>
    <row r="279" spans="1:8" ht="67.5">
      <c r="A279" s="57" t="s">
        <v>381</v>
      </c>
      <c r="B279" s="93" t="s">
        <v>319</v>
      </c>
      <c r="C279" s="110" t="s">
        <v>25</v>
      </c>
      <c r="D279" s="111">
        <v>1</v>
      </c>
      <c r="E279" s="112"/>
      <c r="F279" s="99">
        <f t="shared" si="4"/>
        <v>0</v>
      </c>
    </row>
    <row r="280" spans="1:8" ht="33.75">
      <c r="A280" s="57" t="s">
        <v>382</v>
      </c>
      <c r="B280" s="93" t="s">
        <v>320</v>
      </c>
      <c r="C280" s="110" t="s">
        <v>25</v>
      </c>
      <c r="D280" s="111">
        <v>1</v>
      </c>
      <c r="E280" s="112"/>
      <c r="F280" s="99">
        <f t="shared" si="4"/>
        <v>0</v>
      </c>
    </row>
    <row r="281" spans="1:8" ht="45">
      <c r="A281" s="57" t="s">
        <v>383</v>
      </c>
      <c r="B281" s="93" t="s">
        <v>321</v>
      </c>
      <c r="C281" s="110" t="s">
        <v>25</v>
      </c>
      <c r="D281" s="111">
        <v>1</v>
      </c>
      <c r="E281" s="112"/>
      <c r="F281" s="99">
        <f t="shared" ref="F281:F333" si="5">E281*D281</f>
        <v>0</v>
      </c>
    </row>
    <row r="282" spans="1:8">
      <c r="A282" s="57" t="s">
        <v>384</v>
      </c>
      <c r="B282" s="93" t="s">
        <v>322</v>
      </c>
      <c r="C282" s="110" t="s">
        <v>25</v>
      </c>
      <c r="D282" s="111">
        <v>1</v>
      </c>
      <c r="E282" s="112"/>
      <c r="F282" s="99">
        <f t="shared" si="5"/>
        <v>0</v>
      </c>
    </row>
    <row r="283" spans="1:8" ht="67.5">
      <c r="A283" s="57" t="s">
        <v>385</v>
      </c>
      <c r="B283" s="93" t="s">
        <v>511</v>
      </c>
      <c r="C283" s="110"/>
      <c r="D283" s="111"/>
      <c r="E283" s="112"/>
      <c r="F283" s="99"/>
    </row>
    <row r="284" spans="1:8">
      <c r="A284" s="57" t="s">
        <v>549</v>
      </c>
      <c r="B284" s="93" t="s">
        <v>323</v>
      </c>
      <c r="C284" s="110" t="s">
        <v>13</v>
      </c>
      <c r="D284" s="111">
        <v>300</v>
      </c>
      <c r="E284" s="112"/>
      <c r="F284" s="99">
        <f t="shared" si="5"/>
        <v>0</v>
      </c>
    </row>
    <row r="285" spans="1:8">
      <c r="A285" s="57" t="s">
        <v>550</v>
      </c>
      <c r="B285" s="93" t="s">
        <v>324</v>
      </c>
      <c r="C285" s="110" t="s">
        <v>9</v>
      </c>
      <c r="D285" s="111">
        <v>15</v>
      </c>
      <c r="E285" s="112"/>
      <c r="F285" s="99">
        <f t="shared" si="5"/>
        <v>0</v>
      </c>
    </row>
    <row r="286" spans="1:8">
      <c r="A286" s="57" t="s">
        <v>551</v>
      </c>
      <c r="B286" s="93" t="s">
        <v>325</v>
      </c>
      <c r="C286" s="110" t="s">
        <v>9</v>
      </c>
      <c r="D286" s="111">
        <v>3</v>
      </c>
      <c r="E286" s="112"/>
      <c r="F286" s="99">
        <f t="shared" si="5"/>
        <v>0</v>
      </c>
    </row>
    <row r="287" spans="1:8">
      <c r="A287" s="179" t="s">
        <v>205</v>
      </c>
      <c r="B287" s="10" t="s">
        <v>536</v>
      </c>
      <c r="C287" s="19"/>
      <c r="D287" s="82"/>
      <c r="E287" s="9"/>
      <c r="F287" s="99"/>
    </row>
    <row r="288" spans="1:8">
      <c r="A288" s="5" t="s">
        <v>344</v>
      </c>
      <c r="B288" s="59" t="s">
        <v>12</v>
      </c>
      <c r="C288" s="18"/>
      <c r="D288" s="79"/>
      <c r="E288" s="7"/>
      <c r="F288" s="99"/>
    </row>
    <row r="289" spans="1:6" ht="67.5">
      <c r="A289" s="5" t="s">
        <v>386</v>
      </c>
      <c r="B289" s="60" t="s">
        <v>332</v>
      </c>
      <c r="C289" s="96" t="s">
        <v>57</v>
      </c>
      <c r="D289" s="97">
        <v>148</v>
      </c>
      <c r="E289" s="98"/>
      <c r="F289" s="99">
        <f t="shared" si="5"/>
        <v>0</v>
      </c>
    </row>
    <row r="290" spans="1:6" ht="33.75">
      <c r="A290" s="5" t="s">
        <v>387</v>
      </c>
      <c r="B290" s="60" t="s">
        <v>333</v>
      </c>
      <c r="C290" s="96" t="s">
        <v>57</v>
      </c>
      <c r="D290" s="97">
        <v>38</v>
      </c>
      <c r="E290" s="98"/>
      <c r="F290" s="99">
        <f t="shared" si="5"/>
        <v>0</v>
      </c>
    </row>
    <row r="291" spans="1:6" ht="22.5">
      <c r="A291" s="5" t="s">
        <v>388</v>
      </c>
      <c r="B291" s="60" t="s">
        <v>334</v>
      </c>
      <c r="C291" s="96"/>
      <c r="D291" s="97"/>
      <c r="E291" s="98"/>
      <c r="F291" s="99"/>
    </row>
    <row r="292" spans="1:6" ht="33.75">
      <c r="A292" s="5" t="s">
        <v>389</v>
      </c>
      <c r="B292" s="60" t="s">
        <v>552</v>
      </c>
      <c r="C292" s="96" t="s">
        <v>57</v>
      </c>
      <c r="D292" s="97">
        <v>67</v>
      </c>
      <c r="E292" s="98"/>
      <c r="F292" s="99">
        <f t="shared" si="5"/>
        <v>0</v>
      </c>
    </row>
    <row r="293" spans="1:6">
      <c r="A293" s="5" t="s">
        <v>390</v>
      </c>
      <c r="B293" s="60" t="s">
        <v>441</v>
      </c>
      <c r="C293" s="96" t="s">
        <v>57</v>
      </c>
      <c r="D293" s="97">
        <v>13.8</v>
      </c>
      <c r="E293" s="98"/>
      <c r="F293" s="99">
        <f t="shared" si="5"/>
        <v>0</v>
      </c>
    </row>
    <row r="294" spans="1:6" ht="22.5">
      <c r="A294" s="5" t="s">
        <v>391</v>
      </c>
      <c r="B294" s="60" t="s">
        <v>335</v>
      </c>
      <c r="C294" s="96" t="s">
        <v>57</v>
      </c>
      <c r="D294" s="97">
        <v>66</v>
      </c>
      <c r="E294" s="98"/>
      <c r="F294" s="99">
        <f t="shared" si="5"/>
        <v>0</v>
      </c>
    </row>
    <row r="295" spans="1:6">
      <c r="A295" s="34" t="s">
        <v>392</v>
      </c>
      <c r="B295" s="59" t="s">
        <v>331</v>
      </c>
      <c r="C295" s="96"/>
      <c r="D295" s="97"/>
      <c r="E295" s="98"/>
      <c r="F295" s="99"/>
    </row>
    <row r="296" spans="1:6" ht="33.75">
      <c r="A296" s="5" t="s">
        <v>394</v>
      </c>
      <c r="B296" s="60" t="s">
        <v>336</v>
      </c>
      <c r="C296" s="96" t="s">
        <v>13</v>
      </c>
      <c r="D296" s="97">
        <v>92</v>
      </c>
      <c r="E296" s="98"/>
      <c r="F296" s="99">
        <f t="shared" si="5"/>
        <v>0</v>
      </c>
    </row>
    <row r="297" spans="1:6" ht="157.5">
      <c r="A297" s="5" t="s">
        <v>411</v>
      </c>
      <c r="B297" s="5" t="s">
        <v>442</v>
      </c>
      <c r="C297" s="96"/>
      <c r="D297" s="97"/>
      <c r="E297" s="98"/>
      <c r="F297" s="99"/>
    </row>
    <row r="298" spans="1:6">
      <c r="A298" s="22" t="s">
        <v>412</v>
      </c>
      <c r="B298" s="60" t="s">
        <v>443</v>
      </c>
      <c r="C298" s="96" t="s">
        <v>9</v>
      </c>
      <c r="D298" s="97">
        <v>3</v>
      </c>
      <c r="E298" s="98"/>
      <c r="F298" s="99">
        <f t="shared" si="5"/>
        <v>0</v>
      </c>
    </row>
    <row r="299" spans="1:6">
      <c r="A299" s="22" t="s">
        <v>694</v>
      </c>
      <c r="B299" s="60" t="s">
        <v>444</v>
      </c>
      <c r="C299" s="96" t="s">
        <v>9</v>
      </c>
      <c r="D299" s="97">
        <v>1</v>
      </c>
      <c r="E299" s="98"/>
      <c r="F299" s="99">
        <f t="shared" si="5"/>
        <v>0</v>
      </c>
    </row>
    <row r="300" spans="1:6" ht="45">
      <c r="A300" s="5" t="s">
        <v>396</v>
      </c>
      <c r="B300" s="60" t="s">
        <v>338</v>
      </c>
      <c r="C300" s="96"/>
      <c r="D300" s="97"/>
      <c r="E300" s="98"/>
      <c r="F300" s="99"/>
    </row>
    <row r="301" spans="1:6">
      <c r="A301" s="5" t="s">
        <v>397</v>
      </c>
      <c r="B301" s="60" t="s">
        <v>339</v>
      </c>
      <c r="C301" s="96" t="s">
        <v>9</v>
      </c>
      <c r="D301" s="97">
        <v>4</v>
      </c>
      <c r="E301" s="98"/>
      <c r="F301" s="99">
        <f t="shared" si="5"/>
        <v>0</v>
      </c>
    </row>
    <row r="302" spans="1:6">
      <c r="A302" s="34" t="s">
        <v>393</v>
      </c>
      <c r="B302" s="59" t="s">
        <v>308</v>
      </c>
      <c r="C302" s="96"/>
      <c r="D302" s="97"/>
      <c r="E302" s="98"/>
      <c r="F302" s="99"/>
    </row>
    <row r="303" spans="1:6" ht="45">
      <c r="A303" s="5" t="s">
        <v>395</v>
      </c>
      <c r="B303" s="60" t="s">
        <v>512</v>
      </c>
      <c r="C303" s="96" t="s">
        <v>9</v>
      </c>
      <c r="D303" s="97">
        <v>1</v>
      </c>
      <c r="E303" s="98"/>
      <c r="F303" s="99">
        <f t="shared" si="5"/>
        <v>0</v>
      </c>
    </row>
    <row r="304" spans="1:6" ht="67.5">
      <c r="A304" s="5" t="s">
        <v>398</v>
      </c>
      <c r="B304" s="60" t="s">
        <v>340</v>
      </c>
      <c r="C304" s="96"/>
      <c r="D304" s="97"/>
      <c r="E304" s="98"/>
      <c r="F304" s="99"/>
    </row>
    <row r="305" spans="1:8">
      <c r="A305" s="5" t="s">
        <v>400</v>
      </c>
      <c r="B305" s="60" t="s">
        <v>341</v>
      </c>
      <c r="C305" s="96" t="s">
        <v>13</v>
      </c>
      <c r="D305" s="97">
        <v>66</v>
      </c>
      <c r="E305" s="98"/>
      <c r="F305" s="99">
        <f t="shared" si="5"/>
        <v>0</v>
      </c>
    </row>
    <row r="306" spans="1:8">
      <c r="A306" s="5" t="s">
        <v>401</v>
      </c>
      <c r="B306" s="60" t="s">
        <v>342</v>
      </c>
      <c r="C306" s="96" t="s">
        <v>9</v>
      </c>
      <c r="D306" s="97">
        <v>2</v>
      </c>
      <c r="E306" s="98"/>
      <c r="F306" s="99">
        <f t="shared" si="5"/>
        <v>0</v>
      </c>
    </row>
    <row r="307" spans="1:8">
      <c r="A307" s="5" t="s">
        <v>402</v>
      </c>
      <c r="B307" s="60" t="s">
        <v>343</v>
      </c>
      <c r="C307" s="96" t="s">
        <v>9</v>
      </c>
      <c r="D307" s="97">
        <v>4</v>
      </c>
      <c r="E307" s="98"/>
      <c r="F307" s="99">
        <f t="shared" si="5"/>
        <v>0</v>
      </c>
    </row>
    <row r="308" spans="1:8" ht="67.5">
      <c r="A308" s="5" t="s">
        <v>399</v>
      </c>
      <c r="B308" s="16" t="s">
        <v>466</v>
      </c>
      <c r="C308" s="115" t="s">
        <v>25</v>
      </c>
      <c r="D308" s="116">
        <v>1</v>
      </c>
      <c r="E308" s="99"/>
      <c r="F308" s="99">
        <f t="shared" si="5"/>
        <v>0</v>
      </c>
    </row>
    <row r="309" spans="1:8">
      <c r="A309" s="30" t="s">
        <v>206</v>
      </c>
      <c r="B309" s="10" t="s">
        <v>535</v>
      </c>
      <c r="C309" s="19"/>
      <c r="D309" s="82"/>
      <c r="E309" s="9"/>
      <c r="F309" s="99"/>
    </row>
    <row r="310" spans="1:8">
      <c r="A310" s="30" t="s">
        <v>468</v>
      </c>
      <c r="B310" s="10" t="s">
        <v>12</v>
      </c>
      <c r="C310" s="19"/>
      <c r="D310" s="82"/>
      <c r="E310" s="9"/>
      <c r="F310" s="99"/>
    </row>
    <row r="311" spans="1:8" ht="67.5">
      <c r="A311" s="125" t="s">
        <v>406</v>
      </c>
      <c r="B311" s="93" t="s">
        <v>332</v>
      </c>
      <c r="C311" s="110" t="s">
        <v>283</v>
      </c>
      <c r="D311" s="117">
        <v>139</v>
      </c>
      <c r="E311" s="112"/>
      <c r="F311" s="99">
        <f t="shared" si="5"/>
        <v>0</v>
      </c>
    </row>
    <row r="312" spans="1:8" ht="33.75">
      <c r="A312" s="125" t="s">
        <v>695</v>
      </c>
      <c r="B312" s="93" t="s">
        <v>333</v>
      </c>
      <c r="C312" s="110" t="s">
        <v>283</v>
      </c>
      <c r="D312" s="117">
        <v>36</v>
      </c>
      <c r="E312" s="112"/>
      <c r="F312" s="99">
        <f t="shared" si="5"/>
        <v>0</v>
      </c>
    </row>
    <row r="313" spans="1:8" ht="22.5">
      <c r="A313" s="125" t="s">
        <v>407</v>
      </c>
      <c r="B313" s="93" t="s">
        <v>334</v>
      </c>
      <c r="C313" s="110"/>
      <c r="D313" s="117"/>
      <c r="E313" s="112"/>
      <c r="F313" s="99"/>
    </row>
    <row r="314" spans="1:8">
      <c r="A314" s="125" t="s">
        <v>696</v>
      </c>
      <c r="B314" s="93" t="s">
        <v>445</v>
      </c>
      <c r="C314" s="110" t="s">
        <v>283</v>
      </c>
      <c r="D314" s="117">
        <v>12.8</v>
      </c>
      <c r="E314" s="112"/>
      <c r="F314" s="99">
        <f t="shared" si="5"/>
        <v>0</v>
      </c>
    </row>
    <row r="315" spans="1:8" ht="22.5">
      <c r="A315" s="125" t="s">
        <v>697</v>
      </c>
      <c r="B315" s="93" t="s">
        <v>446</v>
      </c>
      <c r="C315" s="110" t="s">
        <v>283</v>
      </c>
      <c r="D315" s="117">
        <v>54</v>
      </c>
      <c r="E315" s="112"/>
      <c r="F315" s="99">
        <f t="shared" si="5"/>
        <v>0</v>
      </c>
    </row>
    <row r="316" spans="1:8" ht="22.5">
      <c r="A316" s="125" t="s">
        <v>408</v>
      </c>
      <c r="B316" s="93" t="s">
        <v>335</v>
      </c>
      <c r="C316" s="110" t="s">
        <v>283</v>
      </c>
      <c r="D316" s="117">
        <v>76</v>
      </c>
      <c r="E316" s="112"/>
      <c r="F316" s="99">
        <f t="shared" si="5"/>
        <v>0</v>
      </c>
    </row>
    <row r="317" spans="1:8" s="27" customFormat="1">
      <c r="A317" s="36" t="s">
        <v>469</v>
      </c>
      <c r="B317" s="92" t="s">
        <v>331</v>
      </c>
      <c r="C317" s="114"/>
      <c r="D317" s="117"/>
      <c r="E317" s="113"/>
      <c r="F317" s="99"/>
      <c r="G317" s="89"/>
      <c r="H317" s="87"/>
    </row>
    <row r="318" spans="1:8" ht="33.75">
      <c r="A318" s="57" t="s">
        <v>409</v>
      </c>
      <c r="B318" s="93" t="s">
        <v>447</v>
      </c>
      <c r="C318" s="110"/>
      <c r="D318" s="117"/>
      <c r="E318" s="112"/>
      <c r="F318" s="99"/>
    </row>
    <row r="319" spans="1:8">
      <c r="A319" s="57" t="s">
        <v>410</v>
      </c>
      <c r="B319" s="93" t="s">
        <v>403</v>
      </c>
      <c r="C319" s="110" t="s">
        <v>13</v>
      </c>
      <c r="D319" s="117">
        <v>82</v>
      </c>
      <c r="E319" s="112"/>
      <c r="F319" s="99">
        <f t="shared" si="5"/>
        <v>0</v>
      </c>
    </row>
    <row r="320" spans="1:8" s="27" customFormat="1">
      <c r="A320" s="36" t="s">
        <v>470</v>
      </c>
      <c r="B320" s="92" t="s">
        <v>449</v>
      </c>
      <c r="C320" s="114"/>
      <c r="D320" s="117"/>
      <c r="E320" s="113"/>
      <c r="F320" s="99"/>
      <c r="G320" s="89"/>
      <c r="H320" s="87"/>
    </row>
    <row r="321" spans="1:6" ht="157.5">
      <c r="A321" s="125" t="s">
        <v>513</v>
      </c>
      <c r="B321" s="93" t="s">
        <v>448</v>
      </c>
      <c r="C321" s="110"/>
      <c r="D321" s="117"/>
      <c r="E321" s="112"/>
      <c r="F321" s="99"/>
    </row>
    <row r="322" spans="1:6">
      <c r="A322" s="125" t="s">
        <v>698</v>
      </c>
      <c r="B322" s="93" t="s">
        <v>337</v>
      </c>
      <c r="C322" s="110" t="s">
        <v>9</v>
      </c>
      <c r="D322" s="111">
        <v>5</v>
      </c>
      <c r="E322" s="112"/>
      <c r="F322" s="99">
        <f t="shared" si="5"/>
        <v>0</v>
      </c>
    </row>
    <row r="323" spans="1:6" ht="169.5" customHeight="1">
      <c r="A323" s="95" t="s">
        <v>514</v>
      </c>
      <c r="B323" s="93" t="s">
        <v>450</v>
      </c>
      <c r="C323" s="110"/>
      <c r="D323" s="117"/>
      <c r="E323" s="112"/>
      <c r="F323" s="99"/>
    </row>
    <row r="324" spans="1:6">
      <c r="A324" s="57" t="s">
        <v>515</v>
      </c>
      <c r="B324" s="93" t="s">
        <v>404</v>
      </c>
      <c r="C324" s="110" t="s">
        <v>9</v>
      </c>
      <c r="D324" s="117">
        <v>6</v>
      </c>
      <c r="E324" s="112"/>
      <c r="F324" s="99">
        <f t="shared" si="5"/>
        <v>0</v>
      </c>
    </row>
    <row r="325" spans="1:6" ht="22.5">
      <c r="A325" s="57" t="s">
        <v>527</v>
      </c>
      <c r="B325" s="93" t="s">
        <v>526</v>
      </c>
      <c r="C325" s="110" t="s">
        <v>9</v>
      </c>
      <c r="D325" s="117">
        <v>1</v>
      </c>
      <c r="E325" s="112"/>
      <c r="F325" s="99">
        <f t="shared" si="5"/>
        <v>0</v>
      </c>
    </row>
    <row r="326" spans="1:6">
      <c r="A326" s="36" t="s">
        <v>516</v>
      </c>
      <c r="B326" s="92" t="s">
        <v>517</v>
      </c>
      <c r="C326" s="110"/>
      <c r="D326" s="117"/>
      <c r="E326" s="112"/>
      <c r="F326" s="99"/>
    </row>
    <row r="327" spans="1:6" ht="157.5">
      <c r="A327" s="57" t="s">
        <v>518</v>
      </c>
      <c r="B327" s="93" t="s">
        <v>451</v>
      </c>
      <c r="C327" s="110"/>
      <c r="D327" s="117"/>
      <c r="E327" s="112"/>
      <c r="F327" s="99"/>
    </row>
    <row r="328" spans="1:6">
      <c r="A328" s="57" t="s">
        <v>519</v>
      </c>
      <c r="B328" s="93" t="s">
        <v>404</v>
      </c>
      <c r="C328" s="110" t="s">
        <v>13</v>
      </c>
      <c r="D328" s="111">
        <v>15</v>
      </c>
      <c r="E328" s="112"/>
      <c r="F328" s="99">
        <f t="shared" si="5"/>
        <v>0</v>
      </c>
    </row>
    <row r="329" spans="1:6" ht="156.75" customHeight="1">
      <c r="A329" s="57" t="s">
        <v>520</v>
      </c>
      <c r="B329" s="93" t="s">
        <v>452</v>
      </c>
      <c r="C329" s="110"/>
      <c r="D329" s="117"/>
      <c r="E329" s="112"/>
      <c r="F329" s="99"/>
    </row>
    <row r="330" spans="1:6">
      <c r="A330" s="57" t="s">
        <v>521</v>
      </c>
      <c r="B330" s="93" t="s">
        <v>404</v>
      </c>
      <c r="C330" s="110" t="s">
        <v>13</v>
      </c>
      <c r="D330" s="117">
        <v>59</v>
      </c>
      <c r="E330" s="112"/>
      <c r="F330" s="99">
        <f t="shared" si="5"/>
        <v>0</v>
      </c>
    </row>
    <row r="331" spans="1:6">
      <c r="A331" s="36" t="s">
        <v>522</v>
      </c>
      <c r="B331" s="92" t="s">
        <v>523</v>
      </c>
      <c r="C331" s="110"/>
      <c r="D331" s="117"/>
      <c r="E331" s="112"/>
      <c r="F331" s="99"/>
    </row>
    <row r="332" spans="1:6" ht="165.75" customHeight="1">
      <c r="A332" s="57" t="s">
        <v>524</v>
      </c>
      <c r="B332" s="93" t="s">
        <v>453</v>
      </c>
      <c r="C332" s="110"/>
      <c r="D332" s="117"/>
      <c r="E332" s="112"/>
      <c r="F332" s="99"/>
    </row>
    <row r="333" spans="1:6">
      <c r="A333" s="57" t="s">
        <v>525</v>
      </c>
      <c r="B333" s="93" t="s">
        <v>454</v>
      </c>
      <c r="C333" s="110" t="s">
        <v>13</v>
      </c>
      <c r="D333" s="117">
        <v>1</v>
      </c>
      <c r="E333" s="112"/>
      <c r="F333" s="99">
        <f t="shared" si="5"/>
        <v>0</v>
      </c>
    </row>
    <row r="334" spans="1:6">
      <c r="A334" s="36" t="s">
        <v>528</v>
      </c>
      <c r="B334" s="93" t="s">
        <v>308</v>
      </c>
      <c r="C334" s="110"/>
      <c r="D334" s="117"/>
      <c r="E334" s="112"/>
      <c r="F334" s="99"/>
    </row>
    <row r="335" spans="1:6" ht="33.75">
      <c r="A335" s="57" t="s">
        <v>529</v>
      </c>
      <c r="B335" s="93" t="s">
        <v>618</v>
      </c>
      <c r="C335" s="110" t="s">
        <v>9</v>
      </c>
      <c r="D335" s="117">
        <v>1</v>
      </c>
      <c r="E335" s="112"/>
      <c r="F335" s="99">
        <f t="shared" ref="F335:F381" si="6">E335*D335</f>
        <v>0</v>
      </c>
    </row>
    <row r="336" spans="1:6" ht="56.25">
      <c r="A336" s="57" t="s">
        <v>530</v>
      </c>
      <c r="B336" s="93" t="s">
        <v>534</v>
      </c>
      <c r="C336" s="110"/>
      <c r="D336" s="117"/>
      <c r="E336" s="112"/>
      <c r="F336" s="99"/>
    </row>
    <row r="337" spans="1:8">
      <c r="A337" s="57" t="s">
        <v>531</v>
      </c>
      <c r="B337" s="93" t="s">
        <v>341</v>
      </c>
      <c r="C337" s="110" t="s">
        <v>619</v>
      </c>
      <c r="D337" s="117">
        <v>62</v>
      </c>
      <c r="E337" s="112"/>
      <c r="F337" s="99">
        <f t="shared" si="6"/>
        <v>0</v>
      </c>
    </row>
    <row r="338" spans="1:8">
      <c r="A338" s="57" t="s">
        <v>532</v>
      </c>
      <c r="B338" s="93" t="s">
        <v>342</v>
      </c>
      <c r="C338" s="110" t="s">
        <v>9</v>
      </c>
      <c r="D338" s="117">
        <v>2</v>
      </c>
      <c r="E338" s="112"/>
      <c r="F338" s="99">
        <f t="shared" si="6"/>
        <v>0</v>
      </c>
    </row>
    <row r="339" spans="1:8">
      <c r="A339" s="57" t="s">
        <v>533</v>
      </c>
      <c r="B339" s="93" t="s">
        <v>405</v>
      </c>
      <c r="C339" s="110" t="s">
        <v>9</v>
      </c>
      <c r="D339" s="117">
        <v>4</v>
      </c>
      <c r="E339" s="112"/>
      <c r="F339" s="99">
        <f t="shared" si="6"/>
        <v>0</v>
      </c>
    </row>
    <row r="340" spans="1:8">
      <c r="A340" s="30" t="s">
        <v>207</v>
      </c>
      <c r="B340" s="46" t="s">
        <v>436</v>
      </c>
      <c r="C340" s="19"/>
      <c r="D340" s="82"/>
      <c r="E340" s="9"/>
      <c r="F340" s="99"/>
    </row>
    <row r="341" spans="1:8" ht="101.25">
      <c r="A341" s="5" t="s">
        <v>237</v>
      </c>
      <c r="B341" s="54" t="s">
        <v>252</v>
      </c>
      <c r="C341" s="96" t="s">
        <v>25</v>
      </c>
      <c r="D341" s="97">
        <v>1</v>
      </c>
      <c r="E341" s="98"/>
      <c r="F341" s="99">
        <f t="shared" si="6"/>
        <v>0</v>
      </c>
    </row>
    <row r="342" spans="1:8">
      <c r="A342" s="30" t="s">
        <v>553</v>
      </c>
      <c r="B342" s="46" t="s">
        <v>104</v>
      </c>
      <c r="C342" s="19"/>
      <c r="D342" s="82"/>
      <c r="E342" s="9"/>
      <c r="F342" s="99"/>
    </row>
    <row r="343" spans="1:8" s="12" customFormat="1">
      <c r="A343" s="23" t="s">
        <v>554</v>
      </c>
      <c r="B343" s="53" t="s">
        <v>485</v>
      </c>
      <c r="C343" s="20"/>
      <c r="D343" s="80"/>
      <c r="E343" s="8"/>
      <c r="F343" s="99"/>
      <c r="G343" s="89"/>
      <c r="H343" s="88"/>
    </row>
    <row r="344" spans="1:8" s="12" customFormat="1" ht="22.5">
      <c r="A344" s="22" t="s">
        <v>555</v>
      </c>
      <c r="B344" s="54" t="s">
        <v>486</v>
      </c>
      <c r="C344" s="106"/>
      <c r="D344" s="100"/>
      <c r="E344" s="109"/>
      <c r="F344" s="99"/>
      <c r="G344" s="89"/>
      <c r="H344" s="88"/>
    </row>
    <row r="345" spans="1:8" s="12" customFormat="1" ht="22.5">
      <c r="A345" s="22" t="s">
        <v>556</v>
      </c>
      <c r="B345" s="54" t="s">
        <v>487</v>
      </c>
      <c r="C345" s="106" t="s">
        <v>13</v>
      </c>
      <c r="D345" s="97">
        <v>8</v>
      </c>
      <c r="E345" s="109"/>
      <c r="F345" s="99">
        <f t="shared" si="6"/>
        <v>0</v>
      </c>
      <c r="G345" s="89"/>
      <c r="H345" s="88"/>
    </row>
    <row r="346" spans="1:8" s="12" customFormat="1" ht="33.75">
      <c r="A346" s="22" t="s">
        <v>699</v>
      </c>
      <c r="B346" s="54" t="s">
        <v>488</v>
      </c>
      <c r="C346" s="106" t="s">
        <v>13</v>
      </c>
      <c r="D346" s="97">
        <v>29</v>
      </c>
      <c r="E346" s="109"/>
      <c r="F346" s="99">
        <f t="shared" si="6"/>
        <v>0</v>
      </c>
      <c r="G346" s="89"/>
      <c r="H346" s="88"/>
    </row>
    <row r="347" spans="1:8" s="12" customFormat="1" ht="33.75">
      <c r="A347" s="22" t="s">
        <v>557</v>
      </c>
      <c r="B347" s="54" t="s">
        <v>489</v>
      </c>
      <c r="C347" s="106" t="s">
        <v>13</v>
      </c>
      <c r="D347" s="97">
        <v>297</v>
      </c>
      <c r="E347" s="109"/>
      <c r="F347" s="99">
        <f t="shared" si="6"/>
        <v>0</v>
      </c>
      <c r="G347" s="89"/>
      <c r="H347" s="88"/>
    </row>
    <row r="348" spans="1:8" s="12" customFormat="1">
      <c r="A348" s="23" t="s">
        <v>558</v>
      </c>
      <c r="B348" s="53" t="s">
        <v>490</v>
      </c>
      <c r="C348" s="106"/>
      <c r="D348" s="100"/>
      <c r="E348" s="109"/>
      <c r="F348" s="99"/>
      <c r="G348" s="89"/>
      <c r="H348" s="88"/>
    </row>
    <row r="349" spans="1:8" s="12" customFormat="1" ht="101.25">
      <c r="A349" s="22" t="s">
        <v>559</v>
      </c>
      <c r="B349" s="54" t="s">
        <v>491</v>
      </c>
      <c r="C349" s="106"/>
      <c r="D349" s="100"/>
      <c r="E349" s="109"/>
      <c r="F349" s="99"/>
      <c r="G349" s="89"/>
      <c r="H349" s="88"/>
    </row>
    <row r="350" spans="1:8" s="12" customFormat="1">
      <c r="A350" s="22" t="s">
        <v>560</v>
      </c>
      <c r="B350" s="54" t="s">
        <v>492</v>
      </c>
      <c r="C350" s="106" t="s">
        <v>9</v>
      </c>
      <c r="D350" s="97">
        <v>6</v>
      </c>
      <c r="E350" s="109"/>
      <c r="F350" s="99">
        <f t="shared" si="6"/>
        <v>0</v>
      </c>
      <c r="G350" s="89"/>
      <c r="H350" s="88"/>
    </row>
    <row r="351" spans="1:8" s="12" customFormat="1">
      <c r="A351" s="22" t="s">
        <v>700</v>
      </c>
      <c r="B351" s="54" t="s">
        <v>493</v>
      </c>
      <c r="C351" s="106" t="s">
        <v>9</v>
      </c>
      <c r="D351" s="97">
        <v>4</v>
      </c>
      <c r="E351" s="109"/>
      <c r="F351" s="99">
        <f t="shared" si="6"/>
        <v>0</v>
      </c>
      <c r="G351" s="89"/>
      <c r="H351" s="88"/>
    </row>
    <row r="352" spans="1:8" s="12" customFormat="1">
      <c r="A352" s="22" t="s">
        <v>561</v>
      </c>
      <c r="B352" s="54" t="s">
        <v>494</v>
      </c>
      <c r="C352" s="106" t="s">
        <v>9</v>
      </c>
      <c r="D352" s="97">
        <v>6</v>
      </c>
      <c r="E352" s="109"/>
      <c r="F352" s="99">
        <f t="shared" si="6"/>
        <v>0</v>
      </c>
      <c r="G352" s="89"/>
      <c r="H352" s="88"/>
    </row>
    <row r="353" spans="1:8" s="12" customFormat="1">
      <c r="A353" s="23" t="s">
        <v>562</v>
      </c>
      <c r="B353" s="47" t="s">
        <v>495</v>
      </c>
      <c r="C353" s="106"/>
      <c r="D353" s="100"/>
      <c r="E353" s="109"/>
      <c r="F353" s="99"/>
      <c r="G353" s="89"/>
      <c r="H353" s="88"/>
    </row>
    <row r="354" spans="1:8" s="12" customFormat="1" ht="33.75">
      <c r="A354" s="22" t="s">
        <v>563</v>
      </c>
      <c r="B354" s="54" t="s">
        <v>496</v>
      </c>
      <c r="C354" s="106"/>
      <c r="D354" s="100"/>
      <c r="E354" s="109"/>
      <c r="F354" s="99"/>
      <c r="G354" s="89"/>
      <c r="H354" s="88"/>
    </row>
    <row r="355" spans="1:8" s="12" customFormat="1">
      <c r="A355" s="22" t="s">
        <v>564</v>
      </c>
      <c r="B355" s="54" t="s">
        <v>497</v>
      </c>
      <c r="C355" s="106" t="s">
        <v>13</v>
      </c>
      <c r="D355" s="100">
        <v>8</v>
      </c>
      <c r="E355" s="109"/>
      <c r="F355" s="99">
        <f t="shared" si="6"/>
        <v>0</v>
      </c>
      <c r="G355" s="90"/>
      <c r="H355" s="88"/>
    </row>
    <row r="356" spans="1:8" s="12" customFormat="1">
      <c r="A356" s="22" t="s">
        <v>565</v>
      </c>
      <c r="B356" s="54" t="s">
        <v>498</v>
      </c>
      <c r="C356" s="106" t="s">
        <v>13</v>
      </c>
      <c r="D356" s="100">
        <v>58</v>
      </c>
      <c r="E356" s="109"/>
      <c r="F356" s="99">
        <f t="shared" si="6"/>
        <v>0</v>
      </c>
      <c r="G356" s="90"/>
      <c r="H356" s="88"/>
    </row>
    <row r="357" spans="1:8" s="12" customFormat="1">
      <c r="A357" s="22" t="s">
        <v>566</v>
      </c>
      <c r="B357" s="54" t="s">
        <v>499</v>
      </c>
      <c r="C357" s="106" t="s">
        <v>13</v>
      </c>
      <c r="D357" s="100">
        <v>1188</v>
      </c>
      <c r="E357" s="109"/>
      <c r="F357" s="99">
        <f t="shared" si="6"/>
        <v>0</v>
      </c>
      <c r="G357" s="90"/>
      <c r="H357" s="88"/>
    </row>
    <row r="358" spans="1:8" s="12" customFormat="1">
      <c r="A358" s="22" t="s">
        <v>567</v>
      </c>
      <c r="B358" s="54" t="s">
        <v>500</v>
      </c>
      <c r="C358" s="106" t="s">
        <v>9</v>
      </c>
      <c r="D358" s="100">
        <v>99</v>
      </c>
      <c r="E358" s="109"/>
      <c r="F358" s="99">
        <f t="shared" si="6"/>
        <v>0</v>
      </c>
      <c r="G358" s="90"/>
      <c r="H358" s="88"/>
    </row>
    <row r="359" spans="1:8" s="12" customFormat="1">
      <c r="A359" s="22" t="s">
        <v>568</v>
      </c>
      <c r="B359" s="54" t="s">
        <v>501</v>
      </c>
      <c r="C359" s="106" t="s">
        <v>9</v>
      </c>
      <c r="D359" s="100">
        <v>6</v>
      </c>
      <c r="E359" s="109"/>
      <c r="F359" s="99">
        <f t="shared" si="6"/>
        <v>0</v>
      </c>
      <c r="G359" s="90"/>
      <c r="H359" s="88"/>
    </row>
    <row r="360" spans="1:8" s="12" customFormat="1">
      <c r="A360" s="22" t="s">
        <v>569</v>
      </c>
      <c r="B360" s="54" t="s">
        <v>502</v>
      </c>
      <c r="C360" s="106" t="s">
        <v>9</v>
      </c>
      <c r="D360" s="100">
        <v>6</v>
      </c>
      <c r="E360" s="109"/>
      <c r="F360" s="99">
        <f t="shared" si="6"/>
        <v>0</v>
      </c>
      <c r="G360" s="90"/>
      <c r="H360" s="88"/>
    </row>
    <row r="361" spans="1:8" s="12" customFormat="1">
      <c r="A361" s="22" t="s">
        <v>570</v>
      </c>
      <c r="B361" s="54" t="s">
        <v>503</v>
      </c>
      <c r="C361" s="106" t="s">
        <v>9</v>
      </c>
      <c r="D361" s="100">
        <v>118</v>
      </c>
      <c r="E361" s="109"/>
      <c r="F361" s="99">
        <f t="shared" si="6"/>
        <v>0</v>
      </c>
      <c r="G361" s="90"/>
      <c r="H361" s="88"/>
    </row>
    <row r="362" spans="1:8" s="12" customFormat="1">
      <c r="A362" s="22" t="s">
        <v>571</v>
      </c>
      <c r="B362" s="54" t="s">
        <v>504</v>
      </c>
      <c r="C362" s="106" t="s">
        <v>9</v>
      </c>
      <c r="D362" s="100">
        <v>60</v>
      </c>
      <c r="E362" s="109"/>
      <c r="F362" s="99">
        <f t="shared" si="6"/>
        <v>0</v>
      </c>
      <c r="G362" s="90"/>
      <c r="H362" s="88"/>
    </row>
    <row r="363" spans="1:8" s="12" customFormat="1">
      <c r="A363" s="22" t="s">
        <v>572</v>
      </c>
      <c r="B363" s="54" t="s">
        <v>505</v>
      </c>
      <c r="C363" s="106" t="s">
        <v>9</v>
      </c>
      <c r="D363" s="100">
        <v>1254</v>
      </c>
      <c r="E363" s="109"/>
      <c r="F363" s="99">
        <f t="shared" si="6"/>
        <v>0</v>
      </c>
      <c r="G363" s="90"/>
      <c r="H363" s="88"/>
    </row>
    <row r="364" spans="1:8" s="12" customFormat="1">
      <c r="A364" s="23" t="s">
        <v>573</v>
      </c>
      <c r="B364" s="47" t="s">
        <v>308</v>
      </c>
      <c r="C364" s="106"/>
      <c r="D364" s="100"/>
      <c r="E364" s="109"/>
      <c r="F364" s="99"/>
      <c r="G364" s="89"/>
      <c r="H364" s="88"/>
    </row>
    <row r="365" spans="1:8" s="12" customFormat="1" ht="22.5">
      <c r="A365" s="22" t="s">
        <v>574</v>
      </c>
      <c r="B365" s="54" t="s">
        <v>506</v>
      </c>
      <c r="C365" s="106" t="s">
        <v>9</v>
      </c>
      <c r="D365" s="100">
        <v>1</v>
      </c>
      <c r="E365" s="109"/>
      <c r="F365" s="99">
        <f t="shared" si="6"/>
        <v>0</v>
      </c>
      <c r="G365" s="89"/>
      <c r="H365" s="88"/>
    </row>
    <row r="366" spans="1:8" s="12" customFormat="1" ht="33.75">
      <c r="A366" s="22" t="s">
        <v>575</v>
      </c>
      <c r="B366" s="62" t="s">
        <v>541</v>
      </c>
      <c r="C366" s="118" t="s">
        <v>25</v>
      </c>
      <c r="D366" s="119">
        <v>1</v>
      </c>
      <c r="E366" s="120"/>
      <c r="F366" s="99">
        <f t="shared" si="6"/>
        <v>0</v>
      </c>
      <c r="G366" s="89"/>
      <c r="H366" s="88"/>
    </row>
    <row r="367" spans="1:8" s="12" customFormat="1" ht="22.5">
      <c r="A367" s="22" t="s">
        <v>576</v>
      </c>
      <c r="B367" s="62" t="s">
        <v>542</v>
      </c>
      <c r="C367" s="118" t="s">
        <v>25</v>
      </c>
      <c r="D367" s="119">
        <v>1</v>
      </c>
      <c r="E367" s="120"/>
      <c r="F367" s="99">
        <f t="shared" si="6"/>
        <v>0</v>
      </c>
      <c r="G367" s="89"/>
      <c r="H367" s="88"/>
    </row>
    <row r="368" spans="1:8" s="12" customFormat="1" ht="22.5">
      <c r="A368" s="22" t="s">
        <v>577</v>
      </c>
      <c r="B368" s="62" t="s">
        <v>543</v>
      </c>
      <c r="C368" s="118" t="s">
        <v>25</v>
      </c>
      <c r="D368" s="119">
        <v>1</v>
      </c>
      <c r="E368" s="120"/>
      <c r="F368" s="99">
        <f t="shared" si="6"/>
        <v>0</v>
      </c>
      <c r="G368" s="89"/>
      <c r="H368" s="88"/>
    </row>
    <row r="369" spans="1:8" s="12" customFormat="1" ht="22.5">
      <c r="A369" s="22" t="s">
        <v>578</v>
      </c>
      <c r="B369" s="62" t="s">
        <v>544</v>
      </c>
      <c r="C369" s="118" t="s">
        <v>25</v>
      </c>
      <c r="D369" s="119">
        <v>1</v>
      </c>
      <c r="E369" s="120"/>
      <c r="F369" s="99">
        <f t="shared" si="6"/>
        <v>0</v>
      </c>
      <c r="G369" s="89"/>
      <c r="H369" s="88"/>
    </row>
    <row r="370" spans="1:8" s="12" customFormat="1" ht="33.75">
      <c r="A370" s="148" t="s">
        <v>579</v>
      </c>
      <c r="B370" s="62" t="s">
        <v>545</v>
      </c>
      <c r="C370" s="118" t="s">
        <v>25</v>
      </c>
      <c r="D370" s="119">
        <v>1</v>
      </c>
      <c r="E370" s="120"/>
      <c r="F370" s="99">
        <f t="shared" si="6"/>
        <v>0</v>
      </c>
      <c r="G370" s="89"/>
      <c r="H370" s="88"/>
    </row>
    <row r="371" spans="1:8">
      <c r="A371" s="147" t="s">
        <v>704</v>
      </c>
      <c r="B371" s="46" t="s">
        <v>103</v>
      </c>
      <c r="C371" s="19"/>
      <c r="D371" s="82"/>
      <c r="E371" s="9"/>
      <c r="F371" s="99"/>
    </row>
    <row r="372" spans="1:8" s="12" customFormat="1">
      <c r="A372" s="147" t="s">
        <v>701</v>
      </c>
      <c r="B372" s="47" t="s">
        <v>538</v>
      </c>
      <c r="C372" s="20" t="s">
        <v>539</v>
      </c>
      <c r="D372" s="80" t="s">
        <v>539</v>
      </c>
      <c r="E372" s="8"/>
      <c r="F372" s="99"/>
      <c r="G372" s="89"/>
      <c r="H372" s="88"/>
    </row>
    <row r="373" spans="1:8" s="12" customFormat="1" ht="33.75">
      <c r="A373" s="22" t="s">
        <v>702</v>
      </c>
      <c r="B373" s="55" t="s">
        <v>540</v>
      </c>
      <c r="C373" s="106" t="s">
        <v>25</v>
      </c>
      <c r="D373" s="121">
        <v>1</v>
      </c>
      <c r="E373" s="109"/>
      <c r="F373" s="99">
        <f t="shared" si="6"/>
        <v>0</v>
      </c>
      <c r="G373" s="89"/>
      <c r="H373" s="88"/>
    </row>
    <row r="374" spans="1:8" s="12" customFormat="1" ht="45">
      <c r="A374" s="22" t="s">
        <v>703</v>
      </c>
      <c r="B374" s="55" t="s">
        <v>587</v>
      </c>
      <c r="C374" s="106" t="s">
        <v>25</v>
      </c>
      <c r="D374" s="121">
        <v>1</v>
      </c>
      <c r="E374" s="109"/>
      <c r="F374" s="99">
        <f t="shared" si="6"/>
        <v>0</v>
      </c>
      <c r="G374" s="89"/>
      <c r="H374" s="88"/>
    </row>
    <row r="375" spans="1:8" s="12" customFormat="1">
      <c r="A375" s="31" t="s">
        <v>705</v>
      </c>
      <c r="B375" s="31" t="s">
        <v>581</v>
      </c>
      <c r="C375" s="122"/>
      <c r="D375" s="121"/>
      <c r="E375" s="123"/>
      <c r="F375" s="99"/>
      <c r="G375" s="89"/>
      <c r="H375" s="88"/>
    </row>
    <row r="376" spans="1:8" s="12" customFormat="1" ht="45">
      <c r="A376" s="61" t="s">
        <v>706</v>
      </c>
      <c r="B376" s="55" t="s">
        <v>580</v>
      </c>
      <c r="C376" s="106" t="s">
        <v>13</v>
      </c>
      <c r="D376" s="121">
        <v>300</v>
      </c>
      <c r="E376" s="109"/>
      <c r="F376" s="99">
        <f t="shared" si="6"/>
        <v>0</v>
      </c>
      <c r="G376" s="89"/>
      <c r="H376" s="88"/>
    </row>
    <row r="377" spans="1:8" s="12" customFormat="1">
      <c r="A377" s="31" t="s">
        <v>707</v>
      </c>
      <c r="B377" s="31" t="s">
        <v>583</v>
      </c>
      <c r="C377" s="106"/>
      <c r="D377" s="121"/>
      <c r="E377" s="109"/>
      <c r="F377" s="99"/>
      <c r="G377" s="89"/>
      <c r="H377" s="88"/>
    </row>
    <row r="378" spans="1:8" s="12" customFormat="1" ht="22.5">
      <c r="A378" s="61" t="s">
        <v>708</v>
      </c>
      <c r="B378" s="55" t="s">
        <v>628</v>
      </c>
      <c r="C378" s="106" t="s">
        <v>13</v>
      </c>
      <c r="D378" s="121">
        <v>105</v>
      </c>
      <c r="E378" s="109"/>
      <c r="F378" s="99">
        <f t="shared" si="6"/>
        <v>0</v>
      </c>
      <c r="G378" s="89"/>
      <c r="H378" s="88"/>
    </row>
    <row r="379" spans="1:8" s="12" customFormat="1" ht="56.25">
      <c r="A379" s="61" t="s">
        <v>709</v>
      </c>
      <c r="B379" s="55" t="s">
        <v>584</v>
      </c>
      <c r="C379" s="106" t="s">
        <v>9</v>
      </c>
      <c r="D379" s="121">
        <v>1</v>
      </c>
      <c r="E379" s="109"/>
      <c r="F379" s="99">
        <f t="shared" si="6"/>
        <v>0</v>
      </c>
      <c r="G379" s="90"/>
      <c r="H379" s="88"/>
    </row>
    <row r="380" spans="1:8" s="12" customFormat="1" ht="67.5">
      <c r="A380" s="61" t="s">
        <v>710</v>
      </c>
      <c r="B380" s="55" t="s">
        <v>624</v>
      </c>
      <c r="C380" s="106" t="s">
        <v>9</v>
      </c>
      <c r="D380" s="121">
        <v>4</v>
      </c>
      <c r="E380" s="109"/>
      <c r="F380" s="99">
        <f t="shared" si="6"/>
        <v>0</v>
      </c>
      <c r="G380" s="90"/>
      <c r="H380" s="88"/>
    </row>
    <row r="381" spans="1:8" s="12" customFormat="1" ht="22.5">
      <c r="A381" s="61" t="s">
        <v>711</v>
      </c>
      <c r="B381" s="55" t="s">
        <v>585</v>
      </c>
      <c r="C381" s="106" t="s">
        <v>9</v>
      </c>
      <c r="D381" s="121">
        <v>5</v>
      </c>
      <c r="E381" s="109"/>
      <c r="F381" s="99">
        <f t="shared" si="6"/>
        <v>0</v>
      </c>
      <c r="G381" s="89"/>
      <c r="H381" s="88"/>
    </row>
    <row r="382" spans="1:8" s="12" customFormat="1">
      <c r="A382" s="61" t="s">
        <v>712</v>
      </c>
      <c r="B382" s="55" t="s">
        <v>586</v>
      </c>
      <c r="C382" s="106" t="s">
        <v>9</v>
      </c>
      <c r="D382" s="121">
        <v>3</v>
      </c>
      <c r="E382" s="109"/>
      <c r="F382" s="99">
        <f t="shared" ref="F382:F408" si="7">E382*D382</f>
        <v>0</v>
      </c>
      <c r="G382" s="89"/>
      <c r="H382" s="88"/>
    </row>
    <row r="383" spans="1:8" s="12" customFormat="1">
      <c r="A383" s="31" t="s">
        <v>713</v>
      </c>
      <c r="B383" s="31" t="s">
        <v>588</v>
      </c>
      <c r="C383" s="106"/>
      <c r="D383" s="121"/>
      <c r="E383" s="109"/>
      <c r="F383" s="99"/>
      <c r="G383" s="89"/>
      <c r="H383" s="88"/>
    </row>
    <row r="384" spans="1:8" s="12" customFormat="1">
      <c r="A384" s="61" t="s">
        <v>714</v>
      </c>
      <c r="B384" s="55" t="s">
        <v>582</v>
      </c>
      <c r="C384" s="106"/>
      <c r="D384" s="121"/>
      <c r="E384" s="109"/>
      <c r="F384" s="99"/>
      <c r="G384" s="89"/>
      <c r="H384" s="88"/>
    </row>
    <row r="385" spans="1:8" s="12" customFormat="1">
      <c r="A385" s="61" t="s">
        <v>715</v>
      </c>
      <c r="B385" s="55" t="s">
        <v>589</v>
      </c>
      <c r="C385" s="106" t="s">
        <v>13</v>
      </c>
      <c r="D385" s="121">
        <v>63</v>
      </c>
      <c r="E385" s="109"/>
      <c r="F385" s="99">
        <f t="shared" si="7"/>
        <v>0</v>
      </c>
      <c r="G385" s="89"/>
      <c r="H385" s="88"/>
    </row>
    <row r="386" spans="1:8" s="12" customFormat="1">
      <c r="A386" s="61" t="s">
        <v>716</v>
      </c>
      <c r="B386" s="55" t="s">
        <v>590</v>
      </c>
      <c r="C386" s="106" t="s">
        <v>13</v>
      </c>
      <c r="D386" s="121">
        <v>35</v>
      </c>
      <c r="E386" s="109"/>
      <c r="F386" s="99">
        <f t="shared" si="7"/>
        <v>0</v>
      </c>
      <c r="G386" s="89"/>
      <c r="H386" s="88"/>
    </row>
    <row r="387" spans="1:8" s="12" customFormat="1">
      <c r="A387" s="61" t="s">
        <v>717</v>
      </c>
      <c r="B387" s="55" t="s">
        <v>591</v>
      </c>
      <c r="C387" s="106" t="s">
        <v>13</v>
      </c>
      <c r="D387" s="121">
        <v>95</v>
      </c>
      <c r="E387" s="109"/>
      <c r="F387" s="99">
        <f t="shared" si="7"/>
        <v>0</v>
      </c>
      <c r="G387" s="89"/>
      <c r="H387" s="88"/>
    </row>
    <row r="388" spans="1:8" s="12" customFormat="1">
      <c r="A388" s="61" t="s">
        <v>718</v>
      </c>
      <c r="B388" s="55" t="s">
        <v>592</v>
      </c>
      <c r="C388" s="106" t="s">
        <v>13</v>
      </c>
      <c r="D388" s="121">
        <v>63</v>
      </c>
      <c r="E388" s="109"/>
      <c r="F388" s="99">
        <f t="shared" si="7"/>
        <v>0</v>
      </c>
      <c r="G388" s="89"/>
      <c r="H388" s="88"/>
    </row>
    <row r="389" spans="1:8" s="12" customFormat="1">
      <c r="A389" s="61" t="s">
        <v>719</v>
      </c>
      <c r="B389" s="55" t="s">
        <v>593</v>
      </c>
      <c r="C389" s="106" t="s">
        <v>13</v>
      </c>
      <c r="D389" s="121">
        <v>35</v>
      </c>
      <c r="E389" s="109"/>
      <c r="F389" s="99">
        <f t="shared" si="7"/>
        <v>0</v>
      </c>
      <c r="G389" s="89"/>
      <c r="H389" s="88"/>
    </row>
    <row r="390" spans="1:8" s="12" customFormat="1">
      <c r="A390" s="61" t="s">
        <v>720</v>
      </c>
      <c r="B390" s="55" t="s">
        <v>594</v>
      </c>
      <c r="C390" s="106" t="s">
        <v>13</v>
      </c>
      <c r="D390" s="121">
        <v>95</v>
      </c>
      <c r="E390" s="109"/>
      <c r="F390" s="99">
        <f t="shared" si="7"/>
        <v>0</v>
      </c>
      <c r="G390" s="89"/>
      <c r="H390" s="88"/>
    </row>
    <row r="391" spans="1:8" s="12" customFormat="1" ht="45">
      <c r="A391" s="61" t="s">
        <v>721</v>
      </c>
      <c r="B391" s="55" t="s">
        <v>629</v>
      </c>
      <c r="C391" s="106" t="s">
        <v>9</v>
      </c>
      <c r="D391" s="121">
        <v>17</v>
      </c>
      <c r="E391" s="109"/>
      <c r="F391" s="99">
        <f t="shared" si="7"/>
        <v>0</v>
      </c>
      <c r="G391" s="89"/>
      <c r="H391" s="88"/>
    </row>
    <row r="392" spans="1:8" s="12" customFormat="1" ht="45">
      <c r="A392" s="61" t="s">
        <v>722</v>
      </c>
      <c r="B392" s="55" t="s">
        <v>630</v>
      </c>
      <c r="C392" s="106" t="s">
        <v>9</v>
      </c>
      <c r="D392" s="121">
        <v>12</v>
      </c>
      <c r="E392" s="109"/>
      <c r="F392" s="99">
        <f t="shared" si="7"/>
        <v>0</v>
      </c>
      <c r="G392" s="89"/>
      <c r="H392" s="88"/>
    </row>
    <row r="393" spans="1:8" s="12" customFormat="1" ht="45">
      <c r="A393" s="61" t="s">
        <v>723</v>
      </c>
      <c r="B393" s="55" t="s">
        <v>631</v>
      </c>
      <c r="C393" s="106" t="s">
        <v>9</v>
      </c>
      <c r="D393" s="121">
        <v>4</v>
      </c>
      <c r="E393" s="109"/>
      <c r="F393" s="99">
        <f t="shared" si="7"/>
        <v>0</v>
      </c>
      <c r="G393" s="89"/>
      <c r="H393" s="88"/>
    </row>
    <row r="394" spans="1:8" s="12" customFormat="1" ht="45">
      <c r="A394" s="61" t="s">
        <v>724</v>
      </c>
      <c r="B394" s="55" t="s">
        <v>632</v>
      </c>
      <c r="C394" s="106" t="s">
        <v>9</v>
      </c>
      <c r="D394" s="121">
        <v>7</v>
      </c>
      <c r="E394" s="109"/>
      <c r="F394" s="99">
        <f t="shared" si="7"/>
        <v>0</v>
      </c>
      <c r="G394" s="89"/>
      <c r="H394" s="88"/>
    </row>
    <row r="395" spans="1:8" s="12" customFormat="1" ht="22.5">
      <c r="A395" s="61" t="s">
        <v>725</v>
      </c>
      <c r="B395" s="55" t="s">
        <v>595</v>
      </c>
      <c r="C395" s="106" t="s">
        <v>9</v>
      </c>
      <c r="D395" s="121">
        <v>40</v>
      </c>
      <c r="E395" s="109"/>
      <c r="F395" s="99">
        <f t="shared" si="7"/>
        <v>0</v>
      </c>
      <c r="G395" s="89"/>
      <c r="H395" s="88"/>
    </row>
    <row r="396" spans="1:8" s="12" customFormat="1">
      <c r="A396" s="61" t="s">
        <v>726</v>
      </c>
      <c r="B396" s="55" t="s">
        <v>596</v>
      </c>
      <c r="C396" s="106" t="s">
        <v>9</v>
      </c>
      <c r="D396" s="121">
        <v>17</v>
      </c>
      <c r="E396" s="109"/>
      <c r="F396" s="99">
        <f t="shared" si="7"/>
        <v>0</v>
      </c>
      <c r="G396" s="89"/>
      <c r="H396" s="88"/>
    </row>
    <row r="397" spans="1:8" s="12" customFormat="1" ht="56.25">
      <c r="A397" s="61" t="s">
        <v>727</v>
      </c>
      <c r="B397" s="55" t="s">
        <v>597</v>
      </c>
      <c r="C397" s="106" t="s">
        <v>9</v>
      </c>
      <c r="D397" s="121">
        <v>2</v>
      </c>
      <c r="E397" s="109"/>
      <c r="F397" s="99">
        <f t="shared" si="7"/>
        <v>0</v>
      </c>
      <c r="G397" s="89"/>
      <c r="H397" s="88"/>
    </row>
    <row r="398" spans="1:8" s="12" customFormat="1" ht="56.25">
      <c r="A398" s="61" t="s">
        <v>728</v>
      </c>
      <c r="B398" s="55" t="s">
        <v>598</v>
      </c>
      <c r="C398" s="106" t="s">
        <v>9</v>
      </c>
      <c r="D398" s="121">
        <v>2</v>
      </c>
      <c r="E398" s="109"/>
      <c r="F398" s="99">
        <f t="shared" si="7"/>
        <v>0</v>
      </c>
      <c r="G398" s="89"/>
      <c r="H398" s="88"/>
    </row>
    <row r="399" spans="1:8" s="12" customFormat="1" ht="22.5">
      <c r="A399" s="61" t="s">
        <v>729</v>
      </c>
      <c r="B399" s="55" t="s">
        <v>599</v>
      </c>
      <c r="C399" s="106" t="s">
        <v>9</v>
      </c>
      <c r="D399" s="121">
        <v>2</v>
      </c>
      <c r="E399" s="109"/>
      <c r="F399" s="99">
        <f t="shared" si="7"/>
        <v>0</v>
      </c>
      <c r="G399" s="89"/>
      <c r="H399" s="88"/>
    </row>
    <row r="400" spans="1:8" s="12" customFormat="1" ht="22.5">
      <c r="A400" s="61" t="s">
        <v>730</v>
      </c>
      <c r="B400" s="55" t="s">
        <v>625</v>
      </c>
      <c r="C400" s="106" t="s">
        <v>9</v>
      </c>
      <c r="D400" s="121">
        <v>2</v>
      </c>
      <c r="E400" s="109"/>
      <c r="F400" s="99">
        <f t="shared" si="7"/>
        <v>0</v>
      </c>
      <c r="G400" s="89"/>
      <c r="H400" s="88"/>
    </row>
    <row r="401" spans="1:8" s="12" customFormat="1" ht="33.75">
      <c r="A401" s="61" t="s">
        <v>731</v>
      </c>
      <c r="B401" s="55" t="s">
        <v>626</v>
      </c>
      <c r="C401" s="106" t="s">
        <v>9</v>
      </c>
      <c r="D401" s="121">
        <v>2</v>
      </c>
      <c r="E401" s="109"/>
      <c r="F401" s="99">
        <f t="shared" si="7"/>
        <v>0</v>
      </c>
      <c r="G401" s="89"/>
      <c r="H401" s="88"/>
    </row>
    <row r="402" spans="1:8" s="12" customFormat="1">
      <c r="A402" s="31" t="s">
        <v>732</v>
      </c>
      <c r="B402" s="31" t="s">
        <v>620</v>
      </c>
      <c r="C402" s="106"/>
      <c r="D402" s="121"/>
      <c r="E402" s="109"/>
      <c r="F402" s="99"/>
      <c r="G402" s="89"/>
      <c r="H402" s="88"/>
    </row>
    <row r="403" spans="1:8" s="12" customFormat="1" ht="33.75">
      <c r="A403" s="61" t="s">
        <v>733</v>
      </c>
      <c r="B403" s="55" t="s">
        <v>621</v>
      </c>
      <c r="C403" s="106"/>
      <c r="D403" s="121"/>
      <c r="E403" s="109"/>
      <c r="F403" s="99"/>
      <c r="G403" s="89"/>
      <c r="H403" s="88"/>
    </row>
    <row r="404" spans="1:8" s="12" customFormat="1">
      <c r="A404" s="61" t="s">
        <v>734</v>
      </c>
      <c r="B404" s="55" t="s">
        <v>622</v>
      </c>
      <c r="C404" s="106" t="s">
        <v>619</v>
      </c>
      <c r="D404" s="121">
        <v>120</v>
      </c>
      <c r="E404" s="109"/>
      <c r="F404" s="99">
        <f t="shared" si="7"/>
        <v>0</v>
      </c>
      <c r="G404" s="89"/>
      <c r="H404" s="88"/>
    </row>
    <row r="405" spans="1:8" s="12" customFormat="1" ht="33.75">
      <c r="A405" s="61" t="s">
        <v>735</v>
      </c>
      <c r="B405" s="55" t="s">
        <v>623</v>
      </c>
      <c r="C405" s="106" t="s">
        <v>9</v>
      </c>
      <c r="D405" s="121">
        <v>6</v>
      </c>
      <c r="E405" s="109"/>
      <c r="F405" s="99">
        <f t="shared" si="7"/>
        <v>0</v>
      </c>
      <c r="G405" s="89"/>
      <c r="H405" s="88"/>
    </row>
    <row r="406" spans="1:8" s="12" customFormat="1" ht="33.75">
      <c r="A406" s="61" t="s">
        <v>736</v>
      </c>
      <c r="B406" s="94" t="s">
        <v>627</v>
      </c>
      <c r="C406" s="106" t="s">
        <v>9</v>
      </c>
      <c r="D406" s="121">
        <v>6</v>
      </c>
      <c r="E406" s="109"/>
      <c r="F406" s="99">
        <f t="shared" si="7"/>
        <v>0</v>
      </c>
      <c r="G406" s="89"/>
      <c r="H406" s="88"/>
    </row>
    <row r="407" spans="1:8" s="12" customFormat="1">
      <c r="A407" s="31" t="s">
        <v>737</v>
      </c>
      <c r="B407" s="53" t="s">
        <v>308</v>
      </c>
      <c r="C407" s="106"/>
      <c r="D407" s="121"/>
      <c r="E407" s="109"/>
      <c r="F407" s="99"/>
      <c r="G407" s="89"/>
      <c r="H407" s="88"/>
    </row>
    <row r="408" spans="1:8" s="12" customFormat="1">
      <c r="A408" s="61" t="s">
        <v>738</v>
      </c>
      <c r="B408" s="54" t="s">
        <v>600</v>
      </c>
      <c r="C408" s="106" t="s">
        <v>25</v>
      </c>
      <c r="D408" s="121">
        <v>1</v>
      </c>
      <c r="E408" s="109"/>
      <c r="F408" s="99">
        <f t="shared" si="7"/>
        <v>0</v>
      </c>
      <c r="G408" s="89"/>
      <c r="H408" s="88"/>
    </row>
    <row r="409" spans="1:8" s="12" customFormat="1">
      <c r="A409" s="61"/>
      <c r="B409" s="54"/>
      <c r="C409" s="20"/>
      <c r="D409" s="83"/>
      <c r="E409" s="8"/>
      <c r="F409" s="24"/>
      <c r="G409" s="89"/>
      <c r="H409" s="88"/>
    </row>
    <row r="410" spans="1:8" s="12" customFormat="1">
      <c r="A410" s="31" t="s">
        <v>539</v>
      </c>
      <c r="B410" s="52" t="s">
        <v>539</v>
      </c>
      <c r="C410" s="20" t="s">
        <v>539</v>
      </c>
      <c r="D410" s="83" t="s">
        <v>539</v>
      </c>
      <c r="E410" s="8"/>
      <c r="F410" s="24"/>
      <c r="G410" s="89"/>
      <c r="H410" s="88"/>
    </row>
    <row r="411" spans="1:8">
      <c r="A411" s="176" t="s">
        <v>752</v>
      </c>
      <c r="B411" s="177"/>
      <c r="C411" s="177"/>
      <c r="D411" s="177"/>
      <c r="E411" s="178"/>
      <c r="F411" s="76">
        <f>SUM(F373:F410)</f>
        <v>0</v>
      </c>
    </row>
    <row r="415" spans="1:8" ht="15">
      <c r="A415" s="63"/>
      <c r="B415" s="173"/>
      <c r="C415" s="173"/>
      <c r="D415" s="173"/>
      <c r="E415" s="174"/>
      <c r="F415" s="175"/>
    </row>
    <row r="418" spans="7:7" ht="18">
      <c r="G418" s="91"/>
    </row>
  </sheetData>
  <mergeCells count="13">
    <mergeCell ref="A15:F15"/>
    <mergeCell ref="A9:F9"/>
    <mergeCell ref="B415:D415"/>
    <mergeCell ref="E415:F415"/>
    <mergeCell ref="A411:E411"/>
    <mergeCell ref="A3:F3"/>
    <mergeCell ref="A12:F12"/>
    <mergeCell ref="A6:F6"/>
    <mergeCell ref="A13:F13"/>
    <mergeCell ref="A14:F14"/>
    <mergeCell ref="A11:F11"/>
    <mergeCell ref="A4:F4"/>
    <mergeCell ref="A7:F7"/>
  </mergeCells>
  <phoneticPr fontId="28" type="noConversion"/>
  <printOptions horizontalCentered="1"/>
  <pageMargins left="0.23622047244094491" right="0.23622047244094491" top="0.74803149606299213" bottom="1.1811023622047245" header="0.51181102362204722" footer="0.51181102362204722"/>
  <pageSetup paperSize="9" scale="90" orientation="portrait" horizontalDpi="4294967293" r:id="rId1"/>
  <headerFooter>
    <oddHeader xml:space="preserve">&amp;R&amp;8&amp;K000000REQUALIFICAÇÃO DA RUA DE LEIRIA | MONTE REAL                 </oddHeader>
    <oddFooter xml:space="preserve">&amp;L&amp;"Arial,Normal"&amp;7
               &amp;G&amp;R&amp;"Arial,Normal"&amp;8&amp;P / &amp;N               </oddFooter>
  </headerFooter>
  <rowBreaks count="1" manualBreakCount="1">
    <brk id="47"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MQ VPC MONTE REAL</vt:lpstr>
      <vt:lpstr>'MQ VPC MONTE REAL'!Área_de_Impressão</vt:lpstr>
      <vt:lpstr>'MQ VPC MONTE REAL'!Títulos_de_Impressão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dc:creator>
  <cp:lastModifiedBy>helia</cp:lastModifiedBy>
  <cp:lastPrinted>2020-06-29T23:45:16Z</cp:lastPrinted>
  <dcterms:created xsi:type="dcterms:W3CDTF">2019-12-11T12:45:46Z</dcterms:created>
  <dcterms:modified xsi:type="dcterms:W3CDTF">2020-10-14T10:57:19Z</dcterms:modified>
</cp:coreProperties>
</file>