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-135" windowWidth="19830" windowHeight="13410"/>
  </bookViews>
  <sheets>
    <sheet name="Folha1" sheetId="1" r:id="rId1"/>
  </sheets>
  <definedNames>
    <definedName name="_xlnm.Print_Area" localSheetId="0">Folha1!$A$1:$F$281</definedName>
    <definedName name="_xlnm.Print_Titles" localSheetId="0">Folha1!$50:$52</definedName>
  </definedNames>
  <calcPr calcId="125725"/>
</workbook>
</file>

<file path=xl/calcChain.xml><?xml version="1.0" encoding="utf-8"?>
<calcChain xmlns="http://schemas.openxmlformats.org/spreadsheetml/2006/main">
  <c r="F60" i="1"/>
  <c r="F61"/>
  <c r="F62"/>
  <c r="F63"/>
  <c r="F64"/>
  <c r="F71"/>
  <c r="F72"/>
  <c r="F73"/>
  <c r="F74"/>
  <c r="F75"/>
  <c r="F76"/>
  <c r="F82"/>
  <c r="F83"/>
  <c r="F84"/>
  <c r="F90"/>
  <c r="F94"/>
  <c r="F95"/>
  <c r="F101"/>
  <c r="F103"/>
  <c r="F105"/>
  <c r="F107"/>
  <c r="F109"/>
  <c r="F110"/>
  <c r="F111"/>
  <c r="F116"/>
  <c r="F118"/>
  <c r="F119"/>
  <c r="F121"/>
  <c r="F127"/>
  <c r="F128"/>
  <c r="F134"/>
  <c r="F136"/>
  <c r="F138"/>
  <c r="F139"/>
  <c r="F145"/>
  <c r="F146"/>
  <c r="F147"/>
  <c r="F150"/>
  <c r="F152"/>
  <c r="F154"/>
  <c r="F157"/>
  <c r="F158"/>
  <c r="F160"/>
  <c r="F161"/>
  <c r="F162"/>
  <c r="F163"/>
  <c r="F164"/>
  <c r="F170"/>
  <c r="F171"/>
  <c r="F172"/>
  <c r="F173"/>
  <c r="F175"/>
  <c r="F176"/>
  <c r="F177"/>
  <c r="F178"/>
  <c r="F185"/>
  <c r="F186"/>
  <c r="F188"/>
  <c r="F194"/>
  <c r="F198"/>
  <c r="F199"/>
  <c r="F202"/>
  <c r="F203"/>
  <c r="F206"/>
  <c r="F210"/>
  <c r="F212"/>
  <c r="F216"/>
  <c r="F222"/>
  <c r="F223"/>
  <c r="F224"/>
  <c r="F225"/>
  <c r="F226"/>
  <c r="F229"/>
  <c r="F230"/>
  <c r="F234"/>
  <c r="F238"/>
  <c r="F243"/>
  <c r="F246"/>
  <c r="F247"/>
  <c r="F250"/>
  <c r="F254"/>
  <c r="F258"/>
  <c r="F259"/>
  <c r="F263"/>
  <c r="F266"/>
  <c r="F267"/>
  <c r="F268"/>
  <c r="F269"/>
  <c r="F270"/>
  <c r="F271"/>
  <c r="F276"/>
  <c r="F55"/>
  <c r="F28" l="1"/>
  <c r="F25" l="1"/>
  <c r="A27" l="1"/>
  <c r="A26"/>
  <c r="A24"/>
  <c r="A23"/>
  <c r="A22"/>
  <c r="A21"/>
  <c r="A20"/>
  <c r="A19"/>
  <c r="A18"/>
  <c r="A17"/>
  <c r="A15"/>
  <c r="A14"/>
  <c r="A13"/>
  <c r="B13"/>
  <c r="F23" l="1"/>
  <c r="F26"/>
  <c r="F24"/>
  <c r="F20"/>
  <c r="F19"/>
  <c r="F18"/>
  <c r="F14"/>
  <c r="F17"/>
  <c r="F15"/>
  <c r="F21"/>
  <c r="F27" l="1"/>
  <c r="F22"/>
  <c r="F29" l="1"/>
</calcChain>
</file>

<file path=xl/sharedStrings.xml><?xml version="1.0" encoding="utf-8"?>
<sst xmlns="http://schemas.openxmlformats.org/spreadsheetml/2006/main" count="454" uniqueCount="341">
  <si>
    <t>Art.</t>
  </si>
  <si>
    <t>Descrição</t>
  </si>
  <si>
    <t>Un.</t>
  </si>
  <si>
    <t>Quant.</t>
  </si>
  <si>
    <t>TRABALHOS PREPARATÓRIOS</t>
  </si>
  <si>
    <t>1.1</t>
  </si>
  <si>
    <t>Vg</t>
  </si>
  <si>
    <t>1.2</t>
  </si>
  <si>
    <t>1.2.1</t>
  </si>
  <si>
    <t>1.2.2</t>
  </si>
  <si>
    <t>Un</t>
  </si>
  <si>
    <t>1.2.3</t>
  </si>
  <si>
    <t>m2</t>
  </si>
  <si>
    <t>1.2.4</t>
  </si>
  <si>
    <t>1.2.5</t>
  </si>
  <si>
    <t>Coberturas</t>
  </si>
  <si>
    <t>1.4.9</t>
  </si>
  <si>
    <t>1.4.10</t>
  </si>
  <si>
    <t>m</t>
  </si>
  <si>
    <t>CANTARIAS</t>
  </si>
  <si>
    <t>vg</t>
  </si>
  <si>
    <t>VÃOS</t>
  </si>
  <si>
    <t xml:space="preserve">Vãos Interiores </t>
  </si>
  <si>
    <t>Vãos Exteriores</t>
  </si>
  <si>
    <t>REVESTIMENTOS INTERIORES</t>
  </si>
  <si>
    <t>Paredes</t>
  </si>
  <si>
    <t>Pinturas de Paredes</t>
  </si>
  <si>
    <t>Tectos</t>
  </si>
  <si>
    <t>Pinturas de tectos</t>
  </si>
  <si>
    <t>Pavimentos</t>
  </si>
  <si>
    <t>REVESTIMENTOS EXTERIORES</t>
  </si>
  <si>
    <t xml:space="preserve">Pinturas de Paredes </t>
  </si>
  <si>
    <t>EQUIPAMENTO SANITÁRIO</t>
  </si>
  <si>
    <t>Torneiras</t>
  </si>
  <si>
    <t>DIVERSOS</t>
  </si>
  <si>
    <t>2.1</t>
  </si>
  <si>
    <t>2.1.1</t>
  </si>
  <si>
    <t>2.2</t>
  </si>
  <si>
    <t>2.2.1</t>
  </si>
  <si>
    <t>2.3</t>
  </si>
  <si>
    <t>2.4</t>
  </si>
  <si>
    <t>2.5</t>
  </si>
  <si>
    <t>2.6</t>
  </si>
  <si>
    <t>3.1</t>
  </si>
  <si>
    <t>ml</t>
  </si>
  <si>
    <t>3.2</t>
  </si>
  <si>
    <t>un</t>
  </si>
  <si>
    <t>V.g</t>
  </si>
  <si>
    <t>REDE DE ESGOTOS</t>
  </si>
  <si>
    <t>4.1</t>
  </si>
  <si>
    <t>4.1.1</t>
  </si>
  <si>
    <t>4.1.2</t>
  </si>
  <si>
    <t>Ø140</t>
  </si>
  <si>
    <t>4.2</t>
  </si>
  <si>
    <t>REDE DE ÁGUAS PLUVIAIS</t>
  </si>
  <si>
    <t>4.2.1</t>
  </si>
  <si>
    <t>4.3</t>
  </si>
  <si>
    <t>4.3.1</t>
  </si>
  <si>
    <t>5.1</t>
  </si>
  <si>
    <t>Quadros</t>
  </si>
  <si>
    <t>5.1.1</t>
  </si>
  <si>
    <t>Tubo PEAD Ø63  em vala</t>
  </si>
  <si>
    <t xml:space="preserve"> Ø63</t>
  </si>
  <si>
    <t>Vala</t>
  </si>
  <si>
    <t>Vala para colocação de tubagens exteriores</t>
  </si>
  <si>
    <t>Caixas de Entrada</t>
  </si>
  <si>
    <t>Caixa de visita exterior</t>
  </si>
  <si>
    <t>ILUMINAÇÃO</t>
  </si>
  <si>
    <t>un.</t>
  </si>
  <si>
    <t>ARQUITECTURA PAISAGISTA</t>
  </si>
  <si>
    <r>
      <t>m</t>
    </r>
    <r>
      <rPr>
        <vertAlign val="superscript"/>
        <sz val="10"/>
        <rFont val="Arial Narrow"/>
        <family val="2"/>
      </rPr>
      <t>2</t>
    </r>
  </si>
  <si>
    <t>SISTEMA DE CLIMATIZAÇÃO</t>
  </si>
  <si>
    <t xml:space="preserve"> - PVC DN 32*</t>
  </si>
  <si>
    <t>Vg.</t>
  </si>
  <si>
    <t>VENTILADORES</t>
  </si>
  <si>
    <t>Sem isolamento</t>
  </si>
  <si>
    <t>Condutas metálicas em chapa galvanizada de secção circular</t>
  </si>
  <si>
    <t xml:space="preserve">   -  Ø 100</t>
  </si>
  <si>
    <t xml:space="preserve">   -  Ø 150</t>
  </si>
  <si>
    <t xml:space="preserve">   -  Ø 200</t>
  </si>
  <si>
    <t>Condutas flexíveis de secção circular</t>
  </si>
  <si>
    <t>GRELHAS</t>
  </si>
  <si>
    <t>GR 02 - 200 x 100</t>
  </si>
  <si>
    <t xml:space="preserve">Grelhas de ar exterior equipadas com perfil anti-chuva e rede de metálica de protecção </t>
  </si>
  <si>
    <t>VÁLVULAS DE EXTRAÇÃO</t>
  </si>
  <si>
    <t>Válvulas de extração com disco de regulação incluindo gola de fixação</t>
  </si>
  <si>
    <t>VAL 01 - Ø100</t>
  </si>
  <si>
    <t>REGISTO DE CAUDAL</t>
  </si>
  <si>
    <t>RRC 01 - Ø100</t>
  </si>
  <si>
    <t>INSTALAÇÃO ELÉTRICA ASSOCIADA</t>
  </si>
  <si>
    <t>Quadros elétricos de climatização e ventilação</t>
  </si>
  <si>
    <t>Outros trabalhos</t>
  </si>
  <si>
    <t>SUB-TOTAL -------------------</t>
  </si>
  <si>
    <t>TOTAL --------------------</t>
  </si>
  <si>
    <t>DONO DE OBRA : Município de Leiria</t>
  </si>
  <si>
    <t>RESUMO ORÇAMENTAL</t>
  </si>
  <si>
    <t>CAPÍTULO</t>
  </si>
  <si>
    <t>DESCRIÇÃO</t>
  </si>
  <si>
    <t>VALOR</t>
  </si>
  <si>
    <t>ESTALEIRO</t>
  </si>
  <si>
    <t>DEMOLIÇÕES</t>
  </si>
  <si>
    <t>ARQUITECTURA</t>
  </si>
  <si>
    <t>COBERTURAS</t>
  </si>
  <si>
    <t>TOTAL …………………………………………………………………………………</t>
  </si>
  <si>
    <t>Preço Unit.</t>
  </si>
  <si>
    <t>Total</t>
  </si>
  <si>
    <t>Janelas IS Tardoz - Dim aprox: 600 x 550mm vidro fosco</t>
  </si>
  <si>
    <t>Janelas IS Tardoz - Dim aprox: 600 x 550mm vidro transparente</t>
  </si>
  <si>
    <t xml:space="preserve">J Alçado Principal </t>
  </si>
  <si>
    <t>J Alçado Tardoz</t>
  </si>
  <si>
    <t>2.1.2</t>
  </si>
  <si>
    <t>ARQUITECTURA PAISAGISTA | PAVIMENTOS</t>
  </si>
  <si>
    <t>ARQUITETURA</t>
  </si>
  <si>
    <t>2.1.3</t>
  </si>
  <si>
    <t>2.1.4</t>
  </si>
  <si>
    <t>2.2.1.1</t>
  </si>
  <si>
    <t>2.2.1.2</t>
  </si>
  <si>
    <t>2.3.1</t>
  </si>
  <si>
    <t>2.3.1.1</t>
  </si>
  <si>
    <t>2.3.2</t>
  </si>
  <si>
    <t>2.4.1</t>
  </si>
  <si>
    <t>2.4.2</t>
  </si>
  <si>
    <t>2.5.1</t>
  </si>
  <si>
    <t>2.5.1.1</t>
  </si>
  <si>
    <t>2.5.2</t>
  </si>
  <si>
    <t>2.5.2.1</t>
  </si>
  <si>
    <t>2.5.3.1</t>
  </si>
  <si>
    <t>2.5.3</t>
  </si>
  <si>
    <t>2.6.1</t>
  </si>
  <si>
    <t>2.6.1.1</t>
  </si>
  <si>
    <t>3.1.1</t>
  </si>
  <si>
    <t>3.1.2</t>
  </si>
  <si>
    <t>3.2.1</t>
  </si>
  <si>
    <t>3.2.2</t>
  </si>
  <si>
    <t>4.1.2.1</t>
  </si>
  <si>
    <t>4.4</t>
  </si>
  <si>
    <t>4.4.1</t>
  </si>
  <si>
    <t>4.5</t>
  </si>
  <si>
    <t>4.5.1</t>
  </si>
  <si>
    <t>4.5.1.1</t>
  </si>
  <si>
    <t>4.5.1.2</t>
  </si>
  <si>
    <t>4.6</t>
  </si>
  <si>
    <t>4.6.1</t>
  </si>
  <si>
    <t>4.6.2</t>
  </si>
  <si>
    <t>4.6.3</t>
  </si>
  <si>
    <t>4.6.4</t>
  </si>
  <si>
    <t>6.1</t>
  </si>
  <si>
    <t>VE com Q=1000 m3/h</t>
  </si>
  <si>
    <t>Modelo "SODECA" CJBDALS 2525-4M3/4</t>
  </si>
  <si>
    <t>Modelo "SODECA" NEOLINEO 200/V</t>
  </si>
  <si>
    <t>Modelo "SODECA" CJBDALS 2525-4M1/2 + CJFILTER250/F7</t>
  </si>
  <si>
    <t xml:space="preserve">   -  Ø 224</t>
  </si>
  <si>
    <t xml:space="preserve">   -  Ø 300</t>
  </si>
  <si>
    <t>Com isolamento</t>
  </si>
  <si>
    <t>GI - 600 x 200</t>
  </si>
  <si>
    <t>GRE 01 - 400 x 300</t>
  </si>
  <si>
    <t>RRC 03 - Ø224</t>
  </si>
  <si>
    <t>Etiquetagem e identificação das redes de fluidos e dos cabos das redes eléctricas.</t>
  </si>
  <si>
    <t>Elaboração do Projeto de Preparação para execução e coordenação em obra.</t>
  </si>
  <si>
    <t>Execução de telas finais de "tal como executado".</t>
  </si>
  <si>
    <t>4.6.5</t>
  </si>
  <si>
    <t>VG</t>
  </si>
  <si>
    <t>2.4.1.1</t>
  </si>
  <si>
    <t>2.4.2.1</t>
  </si>
  <si>
    <t>2.4.3</t>
  </si>
  <si>
    <t>2.4.3.1</t>
  </si>
  <si>
    <t>2.4.4</t>
  </si>
  <si>
    <t>2.4.4.1</t>
  </si>
  <si>
    <t>2.4.5</t>
  </si>
  <si>
    <t>2.4.5.1</t>
  </si>
  <si>
    <t>2.4.5.2</t>
  </si>
  <si>
    <t>2.4.5.3</t>
  </si>
  <si>
    <t>2.5.2.2</t>
  </si>
  <si>
    <t>2.6.1.2</t>
  </si>
  <si>
    <t>5.1.2</t>
  </si>
  <si>
    <t>5.1.3</t>
  </si>
  <si>
    <t>Equipamentos</t>
  </si>
  <si>
    <t xml:space="preserve">Detectores de dupla tecnologia com alcance de 12x12 </t>
  </si>
  <si>
    <t xml:space="preserve">Sirene Interior </t>
  </si>
  <si>
    <t xml:space="preserve">Sirene Exterior </t>
  </si>
  <si>
    <t xml:space="preserve">Tubos/Cabos </t>
  </si>
  <si>
    <t>Cabo 3 pares</t>
  </si>
  <si>
    <t>Cabo 6 pares</t>
  </si>
  <si>
    <t>Tubo VD16 /ERFE20 sobre tecto falso ou em roço</t>
  </si>
  <si>
    <t>Tubo PVC 25 enterrado</t>
  </si>
  <si>
    <t>SUB TOTAL ----------</t>
  </si>
  <si>
    <t>5.</t>
  </si>
  <si>
    <t>5.1.4</t>
  </si>
  <si>
    <t>5.2</t>
  </si>
  <si>
    <t>6.1.1</t>
  </si>
  <si>
    <t>6.1.2</t>
  </si>
  <si>
    <t>6.1.3</t>
  </si>
  <si>
    <t>7.1</t>
  </si>
  <si>
    <t>7.2</t>
  </si>
  <si>
    <t>7.2.1</t>
  </si>
  <si>
    <t>7.2.1.1</t>
  </si>
  <si>
    <t>7.2.1.2</t>
  </si>
  <si>
    <t>7.2.2</t>
  </si>
  <si>
    <t>7.2.2.1</t>
  </si>
  <si>
    <t>7.2.2.2</t>
  </si>
  <si>
    <t>7.2.3</t>
  </si>
  <si>
    <t>7.2.3.1</t>
  </si>
  <si>
    <t>7.3</t>
  </si>
  <si>
    <t>7.3.1</t>
  </si>
  <si>
    <t>7.3.1.1</t>
  </si>
  <si>
    <t>7.3.1.2</t>
  </si>
  <si>
    <t>7.3.2</t>
  </si>
  <si>
    <t>7.3.2.1</t>
  </si>
  <si>
    <t>7.3.3</t>
  </si>
  <si>
    <t>7.3.3.1</t>
  </si>
  <si>
    <t>7.3.3.1.1</t>
  </si>
  <si>
    <t>7.3.3.1.2</t>
  </si>
  <si>
    <t>7.3.3.2</t>
  </si>
  <si>
    <t>7.3.3.2.1</t>
  </si>
  <si>
    <t>7.3.3.3</t>
  </si>
  <si>
    <t>7.3.3.3.1</t>
  </si>
  <si>
    <t>7.4</t>
  </si>
  <si>
    <t>7.4.1</t>
  </si>
  <si>
    <t>7.4.1.1</t>
  </si>
  <si>
    <t>7.4.1.2</t>
  </si>
  <si>
    <t>7.4.1.3</t>
  </si>
  <si>
    <t>7.4.2</t>
  </si>
  <si>
    <t>7.5</t>
  </si>
  <si>
    <t>7.5.1</t>
  </si>
  <si>
    <t>7.6</t>
  </si>
  <si>
    <t>7.6.1</t>
  </si>
  <si>
    <t>7.6.1.1</t>
  </si>
  <si>
    <t>7.7</t>
  </si>
  <si>
    <t>7.7.1</t>
  </si>
  <si>
    <t>7.7.2</t>
  </si>
  <si>
    <t>7.7.3</t>
  </si>
  <si>
    <t>7.7.4</t>
  </si>
  <si>
    <t>7.7.5</t>
  </si>
  <si>
    <t>7.7.6</t>
  </si>
  <si>
    <t>SEGURANÇA CONTRA RISCO DE INTRUSÃO</t>
  </si>
  <si>
    <t>8.1</t>
  </si>
  <si>
    <t>VIDEOPORTEIRO</t>
  </si>
  <si>
    <t>PROJETO DE ELECTRICIDADE</t>
  </si>
  <si>
    <t>CIRCUITOS DE FLUIDO FRIGORIGÉNEO</t>
  </si>
  <si>
    <t xml:space="preserve">c </t>
  </si>
  <si>
    <t>Aparelhos de iluminação</t>
  </si>
  <si>
    <t>Luminária de segurança do tipo não permanente - Saídas IS</t>
  </si>
  <si>
    <t>Luminária de segurança do tipo permanente - Portas Saída e Salas</t>
  </si>
  <si>
    <t>A7 - Exterior</t>
  </si>
  <si>
    <t>A5 - IS e Arrumos</t>
  </si>
  <si>
    <t>A1 - saliente - Salas e entradas</t>
  </si>
  <si>
    <t>2.2.1.3</t>
  </si>
  <si>
    <t>2.4.3.1.1</t>
  </si>
  <si>
    <t>2.4.3.1.2</t>
  </si>
  <si>
    <t>3.1.2.1</t>
  </si>
  <si>
    <t>4.2.1.1</t>
  </si>
  <si>
    <t>5.2.1</t>
  </si>
  <si>
    <t>5.2.2</t>
  </si>
  <si>
    <t>5.2.3</t>
  </si>
  <si>
    <t>5.2.4</t>
  </si>
  <si>
    <t>7.3.3.1.1.1</t>
  </si>
  <si>
    <t>7.3.3.1.1.2</t>
  </si>
  <si>
    <t>7.3.3.1.1.3</t>
  </si>
  <si>
    <t>7.3.3.1.1.4</t>
  </si>
  <si>
    <t>7.3.3.1.1.5</t>
  </si>
  <si>
    <t>7.3.3.1.2.1</t>
  </si>
  <si>
    <t>7.3.3.1.2.2</t>
  </si>
  <si>
    <t>7.3.3.2.1.1</t>
  </si>
  <si>
    <t>7.3.3.3.1.1</t>
  </si>
  <si>
    <t>7.4.1.1.1</t>
  </si>
  <si>
    <t>7.4.1.2.1</t>
  </si>
  <si>
    <t>7.4.1.2.2</t>
  </si>
  <si>
    <t>7.4.1.3.1</t>
  </si>
  <si>
    <t>Requalificação do edifício antigo da EB Machados. Boa Vista</t>
  </si>
  <si>
    <t>ESTALEIRO (Fornecimento e instalação de todo o equipamento. incluindo todos os materiais. trabalhos e acessórios necessário. abertura e tapamento de roços e de valas. ligações a redes. conforme consta no Projecto e respectivo Caderno de Encargos. em cumprimento com a legislação em vigor)</t>
  </si>
  <si>
    <t>DEMOLIÇÕES  (Execução de todas as demolições. desmontes. remoções. picagens e levantamentos de elementos existentes. que se não integrem perfeitamente no actual projecto e de forma a permitir a sua realização. inclº remoção para vazadouro (da responsabilidade do Empreiteiro) ou local a definir pelo Dono da obra (até 30km de distância). dos produtos sobrantes. protecções provisórias de pessoas e bens (obra e exterior envolvente). e todos os trabalhos e fornecimentos necessários a um perfeito acabamento. tudo de acordo com as indicações das peças escritas e desenhadas do projecto.)</t>
  </si>
  <si>
    <t>Desmonte e remoção de sistema de aquecimento existente. com remoção de radiadores. caldeira e depósito. com transporte para o armazém do Município.</t>
  </si>
  <si>
    <t>Desmonte e remoção de vãos (janelas e portas) exteriores de uma ou mais folhas. portadas. grades e estores. cantarias de paredes a demolir). incluindo separação e selecção dos diferentes tipos de materiais. carga. descarga e transporte de produtos sobrantes a vazadouro autorizado.</t>
  </si>
  <si>
    <t>Desmonte e remoção de telhas cerâmicas . incluindo remoção da respectiva estrutura de suporte em madeira ou betão. pré-esforçadas. tectos falsos onde existam. telas de isolamento. caleiras e restantes elementos existentes. assim como separação e selecção dos diferentes tipos de materiais. carga. descarga e transporte de produtos sobrantes a vazadouro autorizado.</t>
  </si>
  <si>
    <t xml:space="preserve">Picagem de paredes pontual de paredes  interiores/ exteriores para "remoção" reparação de patologias utilizando métodos e produtos apropriados. incluindo remoção de rodapés e sancas. separação de materiais. carga. descarga e transporte de produtos sobrantes a vazadouro autorizado. </t>
  </si>
  <si>
    <t xml:space="preserve">Execução de demolição de revestimentos de pavimentos interiores (sobre estrutura de madeira / betão / aligeirada). incluindo remoção de rodapés. incluindo carga. descarga e transporte de produtos sobrantes a vazadouro autorizado. </t>
  </si>
  <si>
    <t>Análise. limpeza. reparação de beirados existentes. com picagem de rebocos degradados. reforço de armaduras e betonagem pontual onde necessário.</t>
  </si>
  <si>
    <t>Fornecimento e instalação de telhas cerâmicas tipo LUSA. incluindo ripado pré-fabricado. tratamento antifungico e hidrófugo. beirados. remates. caleiras entre águas. todos os acessórios e remates necessários conforme projecto.</t>
  </si>
  <si>
    <t>Fornecimento e aplicação sobre a laje de teto. de placas de isolamento térmico em XPS com 8 cm de espessura. incluindo cortes. remates. fixações. todos os trabalhos e materiais necessários.</t>
  </si>
  <si>
    <t>Fornecimento e aplicação de protecção superior da laje de cobertura do edifício em lagetas de betão 40 x 40 x 3cm. incluindo distanciadores em plástco. juntas de dilatação. todos os trabalhos necessário e inerentes a um bom acabamento. tudo de acordo com as peças escritas e desenhadas de projecto.</t>
  </si>
  <si>
    <t>Fornecimento e assentamento de capeamentos rectos em pedra  ataíja. com 0.28 m de largura e 3cm de espessura e acabamento amaciado. incluindo argamassa de regularização e de assentamento. todos os trabalhos e materiais necessários. tudo conforme desenho de pormenor.</t>
  </si>
  <si>
    <t>Verificação estrutural de toda a estrutura da cobertura existente. incluindo eventual substituição de elementos danificados e reforço por meio de materais e processos adequados a um perfeito acabamento.</t>
  </si>
  <si>
    <t>Limpeza. reparação e requalificação de soleiras. peitoris e cantarias em pedra existentes. incluindo remoção de tintas e betumes. limpeza com produtos e meios apropriados. utilizando os produtos adequados a cada intervenção. incluindo eventual substituição de elementos danificados. batentes. canais. pingadeiras. argamassa de cal hidraulica para regularização. impermeabilização e acabamento adequado. argamassa ou cola de assentamento. todos os trabalhos e materiais necessários. tudo conforme desenhos. C.Encargos e C.T.Especiais.)</t>
  </si>
  <si>
    <t>Aplicação de cantoneira em alumínio para enchimento entre as cantarias existentes e o capotto. com acabamento a branco.</t>
  </si>
  <si>
    <t>Recuperação das portas de salas existentes. em madeira. considerando raspagem. tapamento de poros e fissuras. substituição de fechaduras e dobradiças. e pintura na cor a definir.</t>
  </si>
  <si>
    <t>Fornecimento e montagem de caixilharia em aluminio anodizado à cor natural - igual aos vãos existentes. com corte térmico melhorado.  com vidro duplo laminado incolor (6+10+6mm). incluindo aros. puxadores. fechaduras. ferragens. acessórios. bites. borrachas. vedantes. batentes. todos os trabalhos e materiais necessários. tudo de acordo com o mapa de vãos e desenhos de pormenor. projectos de especialidades. tudo de acordo com as especificações técnicas preconizadas.</t>
  </si>
  <si>
    <t>Fornecimento e execução de barramento de reboco em paredes com argamassa de cal hidraulica. acabamento estanhado sobre paredes existentes. pronto para receber pintura. incluindo salpisco. acabamento. argamassa de enchimento. analíse de paredes e bases de alvenaria de pedra / tijolo. tapamento ou correcção estrutural de fissuras utilizando os métodos adequados. execução de alhetas de remate e de transicção com as paredes. todos os trabalhos e materiais necessários e complementares para um perfeito acabamento. tudo conforme indicações do fabricante. os desenhos e as peças escritas.</t>
  </si>
  <si>
    <t>Fornecimento e execução da pintura em paredes com acabamento estanhado com tinta aquosa muito lavável com aditivo antifungos. com acabamento mate liso . (rend.:  11 -15 m²/l). nas cores definidas em mapa de acabamentos. nas demãos necessárias  a um perfeito acabamento. incluindo trabalhos preparatórios na preparação da base. todos os trabalhos e materiais necessários.</t>
  </si>
  <si>
    <t>Fornecimento e execução de reboco com argamassa de cimento e areia estanhado. pronto para receber pintura. incluindo salpisco. execução de alhetas de remate e de transição com as paredes. todos os trabalhos e materiais necessários e complementares para um perfeito acabamento. tudo conforme os desenhos e as peças escritas.</t>
  </si>
  <si>
    <t>Fornecimento e execução da pintura em tectos de reboco/ betão com tinta aquosa muito lavável com aditivo antifungos. com acabamento mate liso . (rend.:  11 -15 m²/l). na cor branco nas demãos necessárias  a um perfeito acabamento. incluindo trabalhos preparatórios na preparação da base. todos os trabalhos e materiais necessários.</t>
  </si>
  <si>
    <t>Fornecimento e execução de lajeta em betonilha  em argamassa de cimento e areia ao traço 1:4 de 8cm sobre manta acústica em polietileno reticulado de 5mm. incluindo manta e dobras de 8cm em todo o perímetro do compartimento e todos os trabalhos. materiais e trabalhos necessários. de acordo com o desenho de pormenor.</t>
  </si>
  <si>
    <t>Fornecimento e assentamento de perfil em alumínio lacado para junta de dilatação com largura de 14mm sobre cordão de mastique em paredes/ tectos e pavimentos. incluindo todos os trabalhos e materiais necessários para o seu acabamento.</t>
  </si>
  <si>
    <t xml:space="preserve">Fornecimento e assentamento de pavimento em Vinílico Acústico com desenho impresso e cor embutida na camada de desgaste. reforçado com fibra de vidro. camada final em poliuretano e propriedades anti fungicas. aplicado em rolo com junta electrossoldada na mesma cor (Esp=3.05mm. Resistência ao escorregamento= R9. redução ao impacto=17Db; redução de ruído de impacto em compartimento = 61dB). barramentos. colas adequadas. juntas eletrossoldadas. perfis de remate e de transição com outros pavimentos. 1/2 canas. dobras e rodapé em contraplacado revestido a CPL de cor a definir com altura de 60 mm. espessura 16mm. incluindo todos os trabalhos. remates e materiais necessários. </t>
  </si>
  <si>
    <t>Fornecimento e aplicação de isolamento pelo exterior no sistema de capoto (ETICS - External Thermal Insulation Composite Systems). composto por placas de isolamento. revesimentos e argamassas de colagem e regularização.  revestido a monomassa. acabamento estanhado nas cores definidas no projecto de arquitectura. com alhetas em cor a definir. incluindo placa de isolamento de 80mm. argamassas de colagem e revestimento. perfis de remate e de reforço. alhetas.tratamento e perfis em juntas de dilatação. fixações mecânicas. redes de reforço. primários de regularização todos os trabalhos acessórios e complementares conforme indicações do fabricante. C.E e des. dos alçados apresentados.</t>
  </si>
  <si>
    <t>Fornecimento e execução da pintura de paredes exteriores com acabamento em sistema de capoto. nas cores definidas no projecto de arquitectura e mapa de acabamentos. com tinta aquosa. com aditivo antifungico. nas demãos necessárias a um perfeito acabamento sobre primário adequadao e indicado pelo fabricante. incluindo remates. trabalhos preparatórios. todos os trabalhos e materiais necessários e complementares para um perfeito acabamento. tudo conforme desenhos e peças escritas.</t>
  </si>
  <si>
    <t>Pintura de cimalhas. com acabamento em sistema de capoto.</t>
  </si>
  <si>
    <t>Fornecimento e execução da pintura de tetos exteriores com acabamento em sistema de capoto. nas cores definidas no projecto de arquitectura e mapa de acabamentos. com tinta aquosa. com aditivo antifungico. nas demãos necessárias a um perfeito acabamento sobre primário adequadao e indicado pelo fabricante. incluindo remates. trabalhos preparatórios. todos os trabalhos e materiais necessários e complementares para um perfeito acabamento. tudo conforme desenhos e peças escritas.</t>
  </si>
  <si>
    <t>Fornecimento e montagem de torneiras de monocomando com temporizador para lavatórios. incluindo ferragens completas. arejador para redução de consumo de água. acessórios. ligações. fixações. todos os trabalhos e materiais necessários.</t>
  </si>
  <si>
    <t>Fornecimento e montagem de torneiras de monocomando com temporizador para lavatórios de bancada de actividades plásticas. incluindo ferragens completas. arejador para redução de consumo de água. acessórios. ligações. fixações. todos os trabalhos e materiais necessários.</t>
  </si>
  <si>
    <t>Fornecimento e aplicação de caixas de visita em alvenaria. com aro e tampa em ferro galvanizado. sifonadas. para receber acabamento igual ao pavimento. incluindo todos os materiais necessários. Dim: 0.40 x 0.40m</t>
  </si>
  <si>
    <t>Fornecimento e aplicação de tubagem em PVC 6kg/cm2. em vala ou roço. incluindo abertura e fechamento de vala e roço. fixações e todos os materiais e acessórios necessários.</t>
  </si>
  <si>
    <t>Fornecimento e execução de rede de drenagem do beirado do recreio coberto do Edifício Escolar. incluindo caleira e tubos de queda em alumínio lacado a branco de secção redonda. todos os trabalhos necessários e inerentes.</t>
  </si>
  <si>
    <t xml:space="preserve">Execução de ligações à rede pública (Rede Doméstica e Pluvial). incluindo demolição de pavimentos. abertura e fecho de valas e eventual reposição de pavimentos demolidos para a execução da rede. </t>
  </si>
  <si>
    <t>Projecto de Electricidade (Fornecimento e instalação de todo o equipamento. incluindo todos os materiais. trabalhos. ligações e acessórios necessários. conforme consta no Projecto e respectivo Caderno de Encargos)</t>
  </si>
  <si>
    <t>Adaptação do Quadro Eléctrico existente. pronto a novas ligações.</t>
  </si>
  <si>
    <t>Cabo ou condutor do tipo. enfiado</t>
  </si>
  <si>
    <t>Cabo H1XV-R5G16. para ligação ao Qgeral do edifício novo</t>
  </si>
  <si>
    <t>Tubo do tipo VD/ERE. montado em roço ou em tecto falso não acessível e todos os acessórios necessários ao seu corecto funcionamento.</t>
  </si>
  <si>
    <t>Cabo ou condutor do tipo. enfiado e e todos os acessórios necessários ao seu corecto funcionamento.</t>
  </si>
  <si>
    <t>H1XV-U2X1.5  (iluminação de segurança)</t>
  </si>
  <si>
    <t xml:space="preserve">H1XV-U3x1.5 </t>
  </si>
  <si>
    <t>SEGURANÇA CONTRA RISCOS DE INTRUSÃO (Fornecimento e instalação de todo o equipamento. incluindo todos os materiais. trabalhos e acessórios necessário. conforme consta no Projecto e respectivo Caderno de Encargos) Nota : todos os novos equipamentos deverão ser compatíveis com a central e restantes equipamentos instalados</t>
  </si>
  <si>
    <t>Central de Comando de 8 zonas expansível a 32. com teclado e comando. incluindo baterias. fontes de alimentação e os necessários módulos expansores.</t>
  </si>
  <si>
    <t>PAVIMENTOS. REVESTIMENTOS. LANCIS E CONSTRUÇÕES</t>
  </si>
  <si>
    <t>Fornecimento e colocação de camada de base de pavimentos em tout-venant com cerca de 0.15 m de espessura. incluindo todos os trabalhos necessários</t>
  </si>
  <si>
    <t>Fornecimento e construção de pavimento em lajetas de betão bujardadas para trânsito pedonal(0.40x0.40x0.035 m). assentes sobre 0.05 de cimento e areia ao traço 1:5 e camada de tout-venant com 0.15m de espessura sobre terreno natural bem compactado. incluindo abertura de caixa e todos os trabalhos. Pavimento exterior e pátio tardoz.</t>
  </si>
  <si>
    <t>Fornecimento e construção de lancil-guia em betão (0.08x0.20x1.00 m)  incluindo a abertura de caixa de assentamento em fundação de betão simples C12/15. e todos os trabalhos necessários.</t>
  </si>
  <si>
    <t>Sistemas Mono-Split Inverter. da marca MIDEA. com unidades interiores tipo "Tecto à Vista". modelos:
MEU-24HRFN1-QRDO 
(Pot. Nom. Arref.: 6.6kW / Pot. Nom. Aquec.: 7.03kW).</t>
  </si>
  <si>
    <t>Tubagem de cobre macio sem costura. no interior dos tectos falsos. nas courettes ou em roço na parede. própria para refrigeração e R-410A. com espessura de parede e secções de acordo com as indicações do fabricante. isolada termicamente incluindo derivações. acessórios e fixações. Considera-se incluído o fornecimento da respectiva carga de fluido frigorigéneo R-410A.</t>
  </si>
  <si>
    <t xml:space="preserve"> -  Ø 3/8'' (Ø 9.5 mm)</t>
  </si>
  <si>
    <t xml:space="preserve"> -  Ø 5/8'' (Ø 15.9 mm)</t>
  </si>
  <si>
    <t xml:space="preserve">Tubagem de cobre macio sem costura. no exterior ou à vista. própria para refrigeração e R-410A. com espessura de parede e secções de acordo com as indicações do fabricante. isolada termicamente com forra mecânica exterior em alumínio. incluindo derivações. acessórios e fixações. Considera-se incluído o fornecimento da respectiva carga de fluido frigorigéneo R-410A. </t>
  </si>
  <si>
    <t>Tubagem de esgoto de condensados em PVC. incluindo sifões. acessórios de montagem e fixação e ligação à rede de esgotos</t>
  </si>
  <si>
    <t>Ventiladores de extracção de descarga horizontal. equipados com suta a 45º com rede metálica de proteção. incluindo juntas flexíveis para ligação a condutas.  interruptor de corte local. ligações elétricas de alimentação. apoios anti-vibráticos. acessórios de montagem e fixação. conforme especificações técnicas.</t>
  </si>
  <si>
    <t>VE tipo "In-Line". com Q=350m3/h</t>
  </si>
  <si>
    <t>Ventiladores de insuflação de descarga horizontal. equipados com suta a 45º com rede metálica de proteção. incluindo juntas flexíveis para ligação a condutas.  interruptor de corte local. ligações elétricas de alimentação. apoios anti-vibráticos. acessórios de montagem e fixação. conforme especificações técnicas.</t>
  </si>
  <si>
    <t>CONDUTAS. INCLUINDO FOLES ANTI-VIBRÁTICOS. SUPORTES DE FIXAÇÃO E ACESSÓRIOS DE MONTAGEM. CONFORME ESPECIFICAÇÕES TÉCNICAS E ENCAMINHAMENTOS INDICADOS NAS PEÇAS DESENHADAS</t>
  </si>
  <si>
    <t>EQUIPAMENTOS TERMINAIS DE TRANSFERÊNCIA DE AR E REGISTOS. INCLUINDO ACESSÓRIOS DE MONTAGEM E FIXAÇÃO. CONFORME ESPECIFICAÇÕES TÉCNICAS</t>
  </si>
  <si>
    <t>Grelhas de insuflação de dupla deflexão. para instalação em parede ou tecto falso. com lâminas exteriores horizontais segundo a maior dimensão da grelha. apropriado ao tipo de montagem e acessível do espaço que servem</t>
  </si>
  <si>
    <t>Grelhas de extração de simples deflexão com lâminas exteriores horizontais orientadas segundo a maior dimensão da grelha. apropriado ao tipo de montagem e acessível do espaço que servem</t>
  </si>
  <si>
    <t>7.4.2.1</t>
  </si>
  <si>
    <t>Registo de caudal do tipo borboleta. incluindo corpo e respectiva junta para os caudais e secções indicados nas peças desenhadas. conforme especificações técnicas</t>
  </si>
  <si>
    <t>Fornecimento e montagem canalizações eléctricas de alimentação e controlo incluindo caixas. cabos ou condutores enfiados em tubos. à vista sobre braçadeiras. em calhas técnicas ou em caminho de cabos. tubagem de enfiamento e acessórios de fixação. de interligação e protecção entre equipamentos e dispositivos de comando e controlo. conforme especificações técnicas e recomendações dos fabricantes dos equipamentos e quadros eléctricos</t>
  </si>
  <si>
    <t>Ensaios finais das instalações. com apresentação de resultados de medições efetuadas e caraterísticas especificas do equipamento em formato de relatório.</t>
  </si>
  <si>
    <t>Apoio de construção civil. nomeadamente abertura e tapamento de roços e valas. construção de maciços de assentamento e pontos de ancoragem das tubagens enterradas. selagens. trabalhos complementares. etc.</t>
  </si>
  <si>
    <t>Plano de Manutenção Preventiva. Manutenção e assistência durante o período de garantia.</t>
  </si>
  <si>
    <t>Fornecimento e instalação de um kit videoporteiro. incluindo todos os acessórios necessários (incluído cabos fio para o seu funcionamento).</t>
  </si>
  <si>
    <t>7.4.2.1.1</t>
  </si>
  <si>
    <t>7.5.1.1</t>
  </si>
  <si>
    <t>7.5.1.2</t>
  </si>
  <si>
    <t>ANEXO III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</si>
</sst>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_E_s_c_._-;\-* #,##0.00\ _E_s_c_._-;_-* &quot;-&quot;??\ _E_s_c_._-;_-@_-"/>
    <numFmt numFmtId="166" formatCode="#\ ###\ ##0.00"/>
    <numFmt numFmtId="167" formatCode="#,##0\ [$€]_-;[Red]#,##0\ [$€]\-"/>
    <numFmt numFmtId="168" formatCode="#,##0.00\ &quot;€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MS Sans Serif"/>
      <family val="2"/>
    </font>
    <font>
      <sz val="8"/>
      <name val="Arial "/>
    </font>
    <font>
      <b/>
      <sz val="12"/>
      <name val="Arial Narrow"/>
      <family val="2"/>
    </font>
    <font>
      <vertAlign val="superscript"/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8"/>
      <color theme="1"/>
      <name val="Arial Narrow"/>
      <family val="2"/>
    </font>
    <font>
      <b/>
      <i/>
      <sz val="9"/>
      <color theme="1"/>
      <name val="Arial Narrow"/>
      <family val="2"/>
    </font>
    <font>
      <sz val="9.75"/>
      <name val="Helv"/>
    </font>
    <font>
      <b/>
      <sz val="12"/>
      <color indexed="11"/>
      <name val="Tms Rmn"/>
    </font>
    <font>
      <b/>
      <sz val="14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5" fontId="4" fillId="0" borderId="0" applyFont="0" applyFill="0" applyBorder="0" applyAlignment="0" applyProtection="0"/>
    <xf numFmtId="0" fontId="4" fillId="0" borderId="0"/>
    <xf numFmtId="167" fontId="9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  <xf numFmtId="0" fontId="20" fillId="0" borderId="0"/>
    <xf numFmtId="0" fontId="21" fillId="0" borderId="14" applyBorder="0" applyAlignment="0">
      <alignment horizontal="center"/>
    </xf>
  </cellStyleXfs>
  <cellXfs count="127">
    <xf numFmtId="0" fontId="0" fillId="0" borderId="0" xfId="0"/>
    <xf numFmtId="0" fontId="0" fillId="0" borderId="0" xfId="0" applyBorder="1"/>
    <xf numFmtId="0" fontId="13" fillId="0" borderId="0" xfId="0" applyFont="1"/>
    <xf numFmtId="44" fontId="13" fillId="0" borderId="0" xfId="1" applyFont="1" applyBorder="1" applyAlignment="1">
      <alignment vertical="center"/>
    </xf>
    <xf numFmtId="44" fontId="0" fillId="0" borderId="0" xfId="0" applyNumberFormat="1"/>
    <xf numFmtId="0" fontId="0" fillId="0" borderId="0" xfId="0" applyFill="1"/>
    <xf numFmtId="0" fontId="13" fillId="0" borderId="0" xfId="0" applyFont="1" applyBorder="1"/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top" wrapText="1"/>
    </xf>
    <xf numFmtId="2" fontId="6" fillId="4" borderId="12" xfId="2" applyNumberFormat="1" applyFont="1" applyFill="1" applyBorder="1" applyAlignment="1">
      <alignment horizontal="center" vertical="top" wrapText="1"/>
    </xf>
    <xf numFmtId="2" fontId="6" fillId="4" borderId="13" xfId="2" applyNumberFormat="1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top" wrapText="1"/>
    </xf>
    <xf numFmtId="1" fontId="8" fillId="0" borderId="0" xfId="2" applyNumberFormat="1" applyFont="1" applyFill="1" applyBorder="1" applyAlignment="1">
      <alignment horizontal="center" vertical="center" wrapText="1"/>
    </xf>
    <xf numFmtId="4" fontId="6" fillId="0" borderId="0" xfId="2" applyNumberFormat="1" applyFont="1" applyFill="1" applyBorder="1" applyAlignment="1">
      <alignment horizontal="center" vertical="center" wrapText="1"/>
    </xf>
    <xf numFmtId="4" fontId="6" fillId="0" borderId="0" xfId="2" applyNumberFormat="1" applyFont="1" applyFill="1" applyBorder="1" applyAlignment="1">
      <alignment horizontal="center" wrapText="1"/>
    </xf>
    <xf numFmtId="4" fontId="5" fillId="0" borderId="0" xfId="2" applyNumberFormat="1" applyFont="1" applyFill="1" applyBorder="1" applyAlignment="1">
      <alignment horizontal="center" wrapText="1"/>
    </xf>
    <xf numFmtId="1" fontId="7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5" fillId="0" borderId="0" xfId="2" applyFont="1" applyFill="1" applyBorder="1" applyAlignment="1">
      <alignment horizontal="center" vertical="center" wrapText="1"/>
    </xf>
    <xf numFmtId="2" fontId="6" fillId="0" borderId="0" xfId="2" applyNumberFormat="1" applyFont="1" applyFill="1" applyBorder="1" applyAlignment="1">
      <alignment horizontal="center" wrapText="1"/>
    </xf>
    <xf numFmtId="2" fontId="5" fillId="0" borderId="0" xfId="8" applyNumberFormat="1" applyFont="1" applyFill="1" applyBorder="1" applyAlignment="1" applyProtection="1">
      <alignment horizontal="center" wrapText="1"/>
    </xf>
    <xf numFmtId="0" fontId="6" fillId="0" borderId="0" xfId="6" applyFont="1" applyFill="1" applyBorder="1" applyAlignment="1">
      <alignment horizontal="center" wrapText="1"/>
    </xf>
    <xf numFmtId="49" fontId="10" fillId="0" borderId="0" xfId="2" applyNumberFormat="1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wrapText="1"/>
    </xf>
    <xf numFmtId="0" fontId="0" fillId="0" borderId="0" xfId="0" applyFill="1" applyBorder="1"/>
    <xf numFmtId="0" fontId="5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wrapText="1"/>
    </xf>
    <xf numFmtId="2" fontId="11" fillId="0" borderId="0" xfId="2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44" fontId="16" fillId="0" borderId="0" xfId="1" applyFont="1" applyBorder="1"/>
    <xf numFmtId="0" fontId="13" fillId="0" borderId="2" xfId="0" applyFont="1" applyBorder="1"/>
    <xf numFmtId="44" fontId="13" fillId="0" borderId="2" xfId="1" applyFont="1" applyBorder="1" applyAlignment="1">
      <alignment horizontal="right"/>
    </xf>
    <xf numFmtId="0" fontId="13" fillId="0" borderId="2" xfId="0" applyFont="1" applyBorder="1" applyAlignment="1">
      <alignment vertical="center"/>
    </xf>
    <xf numFmtId="44" fontId="13" fillId="0" borderId="0" xfId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7" fillId="0" borderId="0" xfId="0" applyFont="1" applyBorder="1"/>
    <xf numFmtId="0" fontId="17" fillId="2" borderId="0" xfId="0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44" fontId="13" fillId="3" borderId="0" xfId="1" applyFont="1" applyFill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44" fontId="13" fillId="0" borderId="0" xfId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44" fontId="17" fillId="0" borderId="0" xfId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5" borderId="0" xfId="0" applyFill="1"/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2" fontId="6" fillId="6" borderId="0" xfId="2" applyNumberFormat="1" applyFont="1" applyFill="1" applyBorder="1" applyAlignment="1">
      <alignment horizontal="center" vertical="top" wrapText="1"/>
    </xf>
    <xf numFmtId="4" fontId="5" fillId="6" borderId="0" xfId="2" applyNumberFormat="1" applyFont="1" applyFill="1" applyBorder="1" applyAlignment="1">
      <alignment horizontal="center" vertical="center" wrapText="1"/>
    </xf>
    <xf numFmtId="0" fontId="0" fillId="6" borderId="0" xfId="0" applyFill="1" applyBorder="1"/>
    <xf numFmtId="4" fontId="5" fillId="6" borderId="0" xfId="2" applyNumberFormat="1" applyFont="1" applyFill="1" applyBorder="1" applyAlignment="1">
      <alignment horizontal="center" wrapText="1"/>
    </xf>
    <xf numFmtId="44" fontId="0" fillId="6" borderId="0" xfId="1" applyFont="1" applyFill="1" applyBorder="1" applyAlignment="1"/>
    <xf numFmtId="44" fontId="15" fillId="6" borderId="0" xfId="1" applyFont="1" applyFill="1" applyBorder="1" applyAlignment="1"/>
    <xf numFmtId="0" fontId="2" fillId="6" borderId="0" xfId="0" applyFont="1" applyFill="1" applyBorder="1"/>
    <xf numFmtId="4" fontId="6" fillId="6" borderId="0" xfId="2" applyNumberFormat="1" applyFont="1" applyFill="1" applyBorder="1" applyAlignment="1">
      <alignment horizontal="center" wrapText="1"/>
    </xf>
    <xf numFmtId="2" fontId="6" fillId="6" borderId="0" xfId="2" applyNumberFormat="1" applyFont="1" applyFill="1" applyBorder="1" applyAlignment="1">
      <alignment horizontal="center" wrapText="1"/>
    </xf>
    <xf numFmtId="166" fontId="5" fillId="6" borderId="0" xfId="2" applyNumberFormat="1" applyFont="1" applyFill="1" applyBorder="1" applyAlignment="1" applyProtection="1">
      <alignment horizontal="center" wrapText="1"/>
    </xf>
    <xf numFmtId="2" fontId="6" fillId="6" borderId="0" xfId="2" applyNumberFormat="1" applyFont="1" applyFill="1" applyBorder="1" applyAlignment="1">
      <alignment wrapText="1"/>
    </xf>
    <xf numFmtId="2" fontId="6" fillId="6" borderId="0" xfId="6" applyNumberFormat="1" applyFont="1" applyFill="1" applyBorder="1" applyAlignment="1">
      <alignment horizontal="right" wrapText="1"/>
    </xf>
    <xf numFmtId="2" fontId="6" fillId="6" borderId="0" xfId="2" applyNumberFormat="1" applyFont="1" applyFill="1" applyBorder="1" applyAlignment="1">
      <alignment horizontal="right" wrapText="1"/>
    </xf>
    <xf numFmtId="2" fontId="5" fillId="6" borderId="0" xfId="2" applyNumberFormat="1" applyFont="1" applyFill="1" applyBorder="1" applyAlignment="1">
      <alignment horizontal="right" wrapText="1"/>
    </xf>
    <xf numFmtId="168" fontId="13" fillId="6" borderId="0" xfId="0" applyNumberFormat="1" applyFont="1" applyFill="1" applyBorder="1"/>
    <xf numFmtId="0" fontId="5" fillId="6" borderId="0" xfId="2" applyFont="1" applyFill="1" applyBorder="1" applyAlignment="1">
      <alignment wrapText="1"/>
    </xf>
    <xf numFmtId="2" fontId="5" fillId="6" borderId="0" xfId="2" applyNumberFormat="1" applyFont="1" applyFill="1" applyBorder="1" applyAlignment="1">
      <alignment wrapText="1"/>
    </xf>
    <xf numFmtId="2" fontId="5" fillId="6" borderId="0" xfId="2" applyNumberFormat="1" applyFont="1" applyFill="1" applyBorder="1" applyAlignment="1">
      <alignment horizontal="center" wrapText="1"/>
    </xf>
    <xf numFmtId="0" fontId="0" fillId="6" borderId="0" xfId="0" applyFont="1" applyFill="1" applyBorder="1"/>
    <xf numFmtId="44" fontId="16" fillId="6" borderId="0" xfId="1" applyFont="1" applyFill="1" applyBorder="1"/>
    <xf numFmtId="44" fontId="16" fillId="6" borderId="0" xfId="1" applyNumberFormat="1" applyFont="1" applyFill="1" applyBorder="1"/>
    <xf numFmtId="0" fontId="5" fillId="6" borderId="0" xfId="2" applyFont="1" applyFill="1" applyBorder="1" applyAlignment="1">
      <alignment horizontal="center" vertical="center" wrapText="1"/>
    </xf>
    <xf numFmtId="0" fontId="6" fillId="6" borderId="0" xfId="2" applyFont="1" applyFill="1" applyBorder="1" applyAlignment="1">
      <alignment horizontal="center" vertical="top" wrapText="1"/>
    </xf>
    <xf numFmtId="49" fontId="10" fillId="6" borderId="0" xfId="2" applyNumberFormat="1" applyFont="1" applyFill="1" applyBorder="1" applyAlignment="1">
      <alignment horizontal="center" wrapText="1"/>
    </xf>
    <xf numFmtId="2" fontId="8" fillId="0" borderId="0" xfId="2" applyNumberFormat="1" applyFont="1" applyFill="1" applyBorder="1" applyAlignment="1">
      <alignment horizontal="justify" vertical="justify" wrapText="1"/>
    </xf>
    <xf numFmtId="0" fontId="5" fillId="0" borderId="0" xfId="2" applyNumberFormat="1" applyFont="1" applyFill="1" applyBorder="1" applyAlignment="1">
      <alignment horizontal="justify" vertical="justify" wrapText="1"/>
    </xf>
    <xf numFmtId="0" fontId="6" fillId="0" borderId="0" xfId="2" applyNumberFormat="1" applyFont="1" applyFill="1" applyBorder="1" applyAlignment="1">
      <alignment horizontal="justify" vertical="justify" wrapText="1"/>
    </xf>
    <xf numFmtId="0" fontId="2" fillId="0" borderId="0" xfId="0" applyFont="1" applyBorder="1" applyAlignment="1">
      <alignment horizontal="justify" vertical="justify"/>
    </xf>
    <xf numFmtId="0" fontId="5" fillId="0" borderId="0" xfId="2" applyFont="1" applyFill="1" applyBorder="1" applyAlignment="1">
      <alignment horizontal="justify" vertical="justify" wrapText="1" shrinkToFit="1"/>
    </xf>
    <xf numFmtId="2" fontId="5" fillId="0" borderId="0" xfId="2" applyNumberFormat="1" applyFont="1" applyFill="1" applyBorder="1" applyAlignment="1">
      <alignment horizontal="justify" vertical="justify" wrapText="1"/>
    </xf>
    <xf numFmtId="0" fontId="2" fillId="0" borderId="0" xfId="0" applyFont="1" applyFill="1" applyBorder="1" applyAlignment="1">
      <alignment horizontal="justify" vertical="justify"/>
    </xf>
    <xf numFmtId="0" fontId="14" fillId="0" borderId="0" xfId="2" applyNumberFormat="1" applyFont="1" applyFill="1" applyBorder="1" applyAlignment="1">
      <alignment horizontal="justify" vertical="justify" wrapText="1"/>
    </xf>
    <xf numFmtId="0" fontId="5" fillId="0" borderId="0" xfId="2" applyNumberFormat="1" applyFont="1" applyFill="1" applyBorder="1" applyAlignment="1" applyProtection="1">
      <alignment horizontal="justify" vertical="justify" wrapText="1"/>
    </xf>
    <xf numFmtId="4" fontId="6" fillId="0" borderId="0" xfId="2" applyNumberFormat="1" applyFont="1" applyFill="1" applyBorder="1" applyAlignment="1">
      <alignment horizontal="justify" vertical="justify" wrapText="1"/>
    </xf>
    <xf numFmtId="4" fontId="5" fillId="0" borderId="0" xfId="2" applyNumberFormat="1" applyFont="1" applyFill="1" applyBorder="1" applyAlignment="1">
      <alignment horizontal="justify" vertical="justify" wrapText="1"/>
    </xf>
    <xf numFmtId="4" fontId="5" fillId="6" borderId="0" xfId="2" applyNumberFormat="1" applyFont="1" applyFill="1" applyBorder="1" applyAlignment="1">
      <alignment horizontal="justify" vertical="justify" wrapText="1"/>
    </xf>
    <xf numFmtId="2" fontId="7" fillId="0" borderId="0" xfId="2" applyNumberFormat="1" applyFont="1" applyFill="1" applyBorder="1" applyAlignment="1" applyProtection="1">
      <alignment horizontal="justify" vertical="justify" wrapText="1"/>
    </xf>
    <xf numFmtId="0" fontId="5" fillId="0" borderId="0" xfId="2" applyFont="1" applyFill="1" applyBorder="1" applyAlignment="1">
      <alignment horizontal="justify" vertical="justify" wrapText="1"/>
    </xf>
    <xf numFmtId="0" fontId="6" fillId="0" borderId="0" xfId="6" applyFont="1" applyFill="1" applyBorder="1" applyAlignment="1">
      <alignment horizontal="justify" vertical="justify" wrapText="1"/>
    </xf>
    <xf numFmtId="0" fontId="6" fillId="0" borderId="0" xfId="2" applyFont="1" applyFill="1" applyBorder="1" applyAlignment="1">
      <alignment horizontal="justify" vertical="justify" wrapText="1"/>
    </xf>
    <xf numFmtId="0" fontId="6" fillId="6" borderId="0" xfId="2" applyFont="1" applyFill="1" applyBorder="1" applyAlignment="1">
      <alignment horizontal="justify" vertical="justify" wrapText="1"/>
    </xf>
    <xf numFmtId="0" fontId="5" fillId="0" borderId="0" xfId="2" applyFont="1" applyFill="1" applyBorder="1" applyAlignment="1" applyProtection="1">
      <alignment horizontal="justify" vertical="justify" wrapText="1"/>
      <protection locked="0"/>
    </xf>
    <xf numFmtId="0" fontId="8" fillId="0" borderId="0" xfId="2" applyNumberFormat="1" applyFont="1" applyFill="1" applyBorder="1" applyAlignment="1" applyProtection="1">
      <alignment horizontal="justify" vertical="justify" wrapText="1"/>
    </xf>
    <xf numFmtId="2" fontId="11" fillId="0" borderId="0" xfId="2" applyNumberFormat="1" applyFont="1" applyFill="1" applyBorder="1" applyAlignment="1">
      <alignment horizontal="justify" vertical="justify" wrapText="1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4" fontId="13" fillId="0" borderId="8" xfId="1" applyFont="1" applyBorder="1" applyAlignment="1">
      <alignment horizontal="center"/>
    </xf>
    <xf numFmtId="44" fontId="13" fillId="0" borderId="9" xfId="1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1" fontId="8" fillId="6" borderId="0" xfId="2" applyNumberFormat="1" applyFont="1" applyFill="1" applyBorder="1" applyAlignment="1">
      <alignment horizontal="center" vertical="center" wrapText="1"/>
    </xf>
    <xf numFmtId="2" fontId="8" fillId="6" borderId="0" xfId="2" applyNumberFormat="1" applyFont="1" applyFill="1" applyBorder="1" applyAlignment="1">
      <alignment horizontal="justify" vertical="justify" wrapText="1"/>
    </xf>
    <xf numFmtId="4" fontId="6" fillId="6" borderId="0" xfId="2" applyNumberFormat="1" applyFont="1" applyFill="1" applyBorder="1" applyAlignment="1">
      <alignment horizontal="center" vertical="center" wrapText="1"/>
    </xf>
    <xf numFmtId="0" fontId="6" fillId="6" borderId="0" xfId="2" applyNumberFormat="1" applyFont="1" applyFill="1" applyBorder="1" applyAlignment="1">
      <alignment horizontal="justify" vertical="justify" wrapText="1"/>
    </xf>
    <xf numFmtId="1" fontId="7" fillId="6" borderId="0" xfId="2" applyNumberFormat="1" applyFont="1" applyFill="1" applyBorder="1" applyAlignment="1">
      <alignment horizontal="center" vertical="center" wrapText="1"/>
    </xf>
    <xf numFmtId="0" fontId="5" fillId="6" borderId="0" xfId="2" applyNumberFormat="1" applyFont="1" applyFill="1" applyBorder="1" applyAlignment="1">
      <alignment horizontal="justify" vertical="justify" wrapText="1"/>
    </xf>
    <xf numFmtId="0" fontId="2" fillId="6" borderId="0" xfId="0" applyFont="1" applyFill="1" applyBorder="1" applyAlignment="1">
      <alignment horizontal="justify" vertical="justify"/>
    </xf>
    <xf numFmtId="0" fontId="2" fillId="6" borderId="0" xfId="0" applyFont="1" applyFill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4" xfId="0" applyFont="1" applyBorder="1" applyAlignment="1">
      <alignment horizontal="right"/>
    </xf>
  </cellXfs>
  <cellStyles count="15">
    <cellStyle name="Cabeçalho" xfId="14"/>
    <cellStyle name="Estilo 1" xfId="9"/>
    <cellStyle name="Euro" xfId="3"/>
    <cellStyle name="Euro 2" xfId="10"/>
    <cellStyle name="Moeda" xfId="1" builtinId="4"/>
    <cellStyle name="Moeda 2" xfId="12"/>
    <cellStyle name="Normal" xfId="0" builtinId="0"/>
    <cellStyle name="Normal 2" xfId="11"/>
    <cellStyle name="Normal 3" xfId="6"/>
    <cellStyle name="Normal 4" xfId="7"/>
    <cellStyle name="Normal 5" xfId="5"/>
    <cellStyle name="Normal 6" xfId="4"/>
    <cellStyle name="Normal 7" xfId="2"/>
    <cellStyle name="Normal 8" xfId="13"/>
    <cellStyle name="Vírgula_Resumo das quantidades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8"/>
  <sheetViews>
    <sheetView tabSelected="1" view="pageBreakPreview" topLeftCell="A277" zoomScaleNormal="115" zoomScaleSheetLayoutView="100" workbookViewId="0">
      <selection activeCell="D16" sqref="D16"/>
    </sheetView>
  </sheetViews>
  <sheetFormatPr defaultRowHeight="15"/>
  <cols>
    <col min="1" max="1" width="9.140625" style="1"/>
    <col min="2" max="2" width="55.42578125" style="1" customWidth="1"/>
    <col min="3" max="3" width="4" style="51" bestFit="1" customWidth="1"/>
    <col min="4" max="4" width="7.42578125" style="1" bestFit="1" customWidth="1"/>
    <col min="5" max="5" width="12.7109375" bestFit="1" customWidth="1"/>
    <col min="6" max="6" width="13.7109375" bestFit="1" customWidth="1"/>
    <col min="7" max="7" width="9.140625" customWidth="1"/>
    <col min="8" max="8" width="14.42578125" customWidth="1"/>
    <col min="9" max="9" width="14.85546875" customWidth="1"/>
    <col min="10" max="10" width="13.7109375" customWidth="1"/>
  </cols>
  <sheetData>
    <row r="1" spans="1:6" ht="15.75" thickBot="1"/>
    <row r="2" spans="1:6">
      <c r="A2" s="106" t="s">
        <v>268</v>
      </c>
      <c r="B2" s="107"/>
      <c r="C2" s="107"/>
      <c r="D2" s="107"/>
      <c r="E2" s="107"/>
      <c r="F2" s="108"/>
    </row>
    <row r="3" spans="1:6">
      <c r="A3" s="109" t="s">
        <v>94</v>
      </c>
      <c r="B3" s="110"/>
      <c r="C3" s="110"/>
      <c r="D3" s="110"/>
      <c r="E3" s="110"/>
      <c r="F3" s="111"/>
    </row>
    <row r="4" spans="1:6">
      <c r="A4" s="57"/>
      <c r="B4" s="58"/>
      <c r="C4" s="58"/>
      <c r="D4" s="58"/>
      <c r="E4" s="58"/>
      <c r="F4" s="59"/>
    </row>
    <row r="5" spans="1:6" ht="18">
      <c r="A5" s="124" t="s">
        <v>340</v>
      </c>
      <c r="B5" s="125"/>
      <c r="C5" s="125"/>
      <c r="D5" s="125"/>
      <c r="E5" s="125"/>
      <c r="F5" s="126"/>
    </row>
    <row r="6" spans="1:6" ht="15.75" thickBot="1">
      <c r="A6" s="112"/>
      <c r="B6" s="113"/>
      <c r="C6" s="113"/>
      <c r="D6" s="113"/>
      <c r="E6" s="113"/>
      <c r="F6" s="114"/>
    </row>
    <row r="7" spans="1:6">
      <c r="A7" s="34"/>
      <c r="B7" s="35"/>
      <c r="C7" s="52"/>
      <c r="D7" s="34"/>
      <c r="E7" s="36"/>
      <c r="F7" s="36"/>
    </row>
    <row r="8" spans="1:6">
      <c r="A8" s="6"/>
      <c r="B8" s="37"/>
      <c r="C8" s="53"/>
      <c r="D8" s="6"/>
      <c r="E8" s="38"/>
      <c r="F8" s="38"/>
    </row>
    <row r="9" spans="1:6">
      <c r="A9" s="6"/>
      <c r="B9" s="37"/>
      <c r="C9" s="53"/>
      <c r="D9" s="6"/>
      <c r="E9" s="38"/>
      <c r="F9" s="38"/>
    </row>
    <row r="10" spans="1:6">
      <c r="A10" s="39" t="s">
        <v>95</v>
      </c>
      <c r="B10" s="37"/>
      <c r="C10" s="53"/>
      <c r="D10" s="6"/>
      <c r="E10" s="38"/>
      <c r="F10" s="38"/>
    </row>
    <row r="11" spans="1:6">
      <c r="A11" s="6"/>
      <c r="B11" s="37"/>
      <c r="C11" s="53"/>
      <c r="D11" s="6"/>
      <c r="E11" s="38"/>
      <c r="F11" s="38"/>
    </row>
    <row r="12" spans="1:6">
      <c r="A12" s="40" t="s">
        <v>96</v>
      </c>
      <c r="B12" s="40" t="s">
        <v>97</v>
      </c>
      <c r="C12" s="40"/>
      <c r="D12" s="40"/>
      <c r="E12" s="40"/>
      <c r="F12" s="40" t="s">
        <v>98</v>
      </c>
    </row>
    <row r="13" spans="1:6">
      <c r="A13" s="41">
        <f>+A53</f>
        <v>1</v>
      </c>
      <c r="B13" s="42" t="str">
        <f>+B53</f>
        <v>TRABALHOS PREPARATÓRIOS</v>
      </c>
      <c r="C13" s="43"/>
      <c r="D13" s="43"/>
      <c r="E13" s="44"/>
      <c r="F13" s="44"/>
    </row>
    <row r="14" spans="1:6">
      <c r="A14" s="45" t="str">
        <f>+A55</f>
        <v>1.1</v>
      </c>
      <c r="B14" s="46" t="s">
        <v>99</v>
      </c>
      <c r="C14" s="47"/>
      <c r="D14" s="47"/>
      <c r="E14" s="48"/>
      <c r="F14" s="48">
        <f>+F57</f>
        <v>0</v>
      </c>
    </row>
    <row r="15" spans="1:6">
      <c r="A15" s="45" t="str">
        <f>+A59</f>
        <v>1.2</v>
      </c>
      <c r="B15" s="46" t="s">
        <v>100</v>
      </c>
      <c r="C15" s="47"/>
      <c r="D15" s="47"/>
      <c r="E15" s="48"/>
      <c r="F15" s="48">
        <f>+F66</f>
        <v>0</v>
      </c>
    </row>
    <row r="16" spans="1:6">
      <c r="A16" s="41">
        <v>2</v>
      </c>
      <c r="B16" s="42" t="s">
        <v>101</v>
      </c>
      <c r="C16" s="43"/>
      <c r="D16" s="43"/>
      <c r="E16" s="44"/>
      <c r="F16" s="44"/>
    </row>
    <row r="17" spans="1:7">
      <c r="A17" s="45" t="str">
        <f>+A70</f>
        <v>2.1</v>
      </c>
      <c r="B17" s="46" t="s">
        <v>102</v>
      </c>
      <c r="C17" s="47"/>
      <c r="D17" s="47"/>
      <c r="E17" s="48"/>
      <c r="F17" s="48">
        <f>+F78</f>
        <v>0</v>
      </c>
    </row>
    <row r="18" spans="1:7">
      <c r="A18" s="45" t="str">
        <f>+A80</f>
        <v>2.2</v>
      </c>
      <c r="B18" s="46" t="s">
        <v>19</v>
      </c>
      <c r="C18" s="47"/>
      <c r="D18" s="47"/>
      <c r="E18" s="48"/>
      <c r="F18" s="48">
        <f>+F86</f>
        <v>0</v>
      </c>
    </row>
    <row r="19" spans="1:7">
      <c r="A19" s="45" t="str">
        <f>+A88</f>
        <v>2.3</v>
      </c>
      <c r="B19" s="46" t="s">
        <v>21</v>
      </c>
      <c r="C19" s="47"/>
      <c r="D19" s="47"/>
      <c r="E19" s="48"/>
      <c r="F19" s="48">
        <f>+F97</f>
        <v>0</v>
      </c>
    </row>
    <row r="20" spans="1:7">
      <c r="A20" s="45" t="str">
        <f>+A99</f>
        <v>2.4</v>
      </c>
      <c r="B20" s="46" t="s">
        <v>24</v>
      </c>
      <c r="C20" s="47"/>
      <c r="D20" s="47"/>
      <c r="E20" s="48"/>
      <c r="F20" s="48">
        <f>+F112</f>
        <v>0</v>
      </c>
    </row>
    <row r="21" spans="1:7">
      <c r="A21" s="45" t="str">
        <f>+A114</f>
        <v>2.5</v>
      </c>
      <c r="B21" s="46" t="s">
        <v>30</v>
      </c>
      <c r="C21" s="47"/>
      <c r="D21" s="47"/>
      <c r="E21" s="48"/>
      <c r="F21" s="48">
        <f>+F123</f>
        <v>0</v>
      </c>
    </row>
    <row r="22" spans="1:7">
      <c r="A22" s="45" t="str">
        <f>+A125</f>
        <v>2.6</v>
      </c>
      <c r="B22" s="46" t="s">
        <v>32</v>
      </c>
      <c r="C22" s="47"/>
      <c r="D22" s="47"/>
      <c r="E22" s="48"/>
      <c r="F22" s="48">
        <f>+F130</f>
        <v>0</v>
      </c>
    </row>
    <row r="23" spans="1:7">
      <c r="A23" s="43">
        <f>+A132</f>
        <v>3</v>
      </c>
      <c r="B23" s="49" t="s">
        <v>48</v>
      </c>
      <c r="C23" s="43"/>
      <c r="D23" s="43"/>
      <c r="E23" s="44"/>
      <c r="F23" s="44">
        <f>+F141</f>
        <v>0</v>
      </c>
    </row>
    <row r="24" spans="1:7">
      <c r="A24" s="43">
        <f>+A143</f>
        <v>4</v>
      </c>
      <c r="B24" s="49" t="s">
        <v>237</v>
      </c>
      <c r="C24" s="43"/>
      <c r="D24" s="43"/>
      <c r="E24" s="44"/>
      <c r="F24" s="44">
        <f>+F166</f>
        <v>0</v>
      </c>
    </row>
    <row r="25" spans="1:7">
      <c r="A25" s="43">
        <v>5</v>
      </c>
      <c r="B25" s="49" t="s">
        <v>234</v>
      </c>
      <c r="C25" s="43"/>
      <c r="D25" s="43"/>
      <c r="E25" s="44"/>
      <c r="F25" s="44">
        <f>+F180</f>
        <v>0</v>
      </c>
    </row>
    <row r="26" spans="1:7">
      <c r="A26" s="43">
        <f>+A182</f>
        <v>6</v>
      </c>
      <c r="B26" s="49" t="s">
        <v>111</v>
      </c>
      <c r="C26" s="43"/>
      <c r="D26" s="43"/>
      <c r="E26" s="44"/>
      <c r="F26" s="44">
        <f>+F190</f>
        <v>0</v>
      </c>
    </row>
    <row r="27" spans="1:7">
      <c r="A27" s="43">
        <f>+A192</f>
        <v>7</v>
      </c>
      <c r="B27" s="49" t="s">
        <v>71</v>
      </c>
      <c r="C27" s="43"/>
      <c r="D27" s="43"/>
      <c r="E27" s="44"/>
      <c r="F27" s="44">
        <f>+F273</f>
        <v>0</v>
      </c>
    </row>
    <row r="28" spans="1:7">
      <c r="A28" s="43">
        <v>8</v>
      </c>
      <c r="B28" s="43" t="s">
        <v>236</v>
      </c>
      <c r="C28" s="43"/>
      <c r="D28" s="43"/>
      <c r="E28" s="43"/>
      <c r="F28" s="44">
        <f>+F278</f>
        <v>0</v>
      </c>
    </row>
    <row r="29" spans="1:7" ht="17.25">
      <c r="A29" s="6"/>
      <c r="B29" s="115" t="s">
        <v>103</v>
      </c>
      <c r="C29" s="115"/>
      <c r="D29" s="115"/>
      <c r="E29" s="50"/>
      <c r="F29" s="33">
        <f>+SUM(F13:F28)</f>
        <v>0</v>
      </c>
    </row>
    <row r="30" spans="1:7">
      <c r="A30" s="6"/>
      <c r="B30" s="6"/>
      <c r="C30" s="53"/>
      <c r="D30" s="6"/>
      <c r="E30" s="3"/>
      <c r="F30" s="3"/>
    </row>
    <row r="31" spans="1:7">
      <c r="A31" s="6"/>
      <c r="B31" s="6"/>
      <c r="C31" s="53"/>
      <c r="D31" s="6"/>
      <c r="E31" s="3"/>
      <c r="F31" s="3"/>
    </row>
    <row r="32" spans="1:7">
      <c r="A32" s="6"/>
      <c r="B32" s="6"/>
      <c r="C32" s="53"/>
      <c r="D32" s="6"/>
      <c r="E32" s="3"/>
      <c r="F32" s="3"/>
      <c r="G32" s="1"/>
    </row>
    <row r="33" spans="1:7">
      <c r="A33" s="6"/>
      <c r="B33" s="6"/>
      <c r="C33" s="53"/>
      <c r="D33" s="6"/>
      <c r="E33" s="3"/>
      <c r="F33" s="3"/>
      <c r="G33" s="1"/>
    </row>
    <row r="34" spans="1:7">
      <c r="A34" s="6"/>
      <c r="B34" s="6"/>
      <c r="C34" s="53"/>
      <c r="D34" s="104"/>
      <c r="E34" s="105"/>
      <c r="F34" s="105"/>
      <c r="G34" s="1"/>
    </row>
    <row r="35" spans="1:7">
      <c r="A35" s="6"/>
      <c r="B35" s="6"/>
      <c r="C35" s="53"/>
      <c r="D35" s="6"/>
      <c r="E35" s="3"/>
      <c r="F35" s="3"/>
      <c r="G35" s="1"/>
    </row>
    <row r="36" spans="1:7">
      <c r="A36" s="6"/>
      <c r="B36" s="6"/>
      <c r="C36" s="53"/>
      <c r="D36" s="6"/>
      <c r="E36" s="3"/>
      <c r="F36" s="3"/>
      <c r="G36" s="1"/>
    </row>
    <row r="37" spans="1:7">
      <c r="A37" s="2"/>
      <c r="B37" s="2"/>
      <c r="C37" s="53"/>
      <c r="D37" s="6"/>
      <c r="E37" s="3"/>
      <c r="F37" s="3"/>
      <c r="G37" s="1"/>
    </row>
    <row r="38" spans="1:7">
      <c r="A38" s="2"/>
      <c r="B38" s="2"/>
      <c r="C38" s="53"/>
      <c r="D38" s="6"/>
      <c r="E38" s="3"/>
      <c r="F38" s="3"/>
      <c r="G38" s="1"/>
    </row>
    <row r="39" spans="1:7">
      <c r="A39" s="2"/>
      <c r="B39" s="2"/>
      <c r="C39" s="53"/>
      <c r="D39" s="6"/>
      <c r="E39" s="3"/>
      <c r="F39" s="3"/>
      <c r="G39" s="1"/>
    </row>
    <row r="40" spans="1:7">
      <c r="A40" s="2"/>
      <c r="B40" s="2"/>
      <c r="C40" s="53"/>
      <c r="D40" s="6"/>
      <c r="E40" s="3"/>
      <c r="F40" s="3"/>
      <c r="G40" s="1"/>
    </row>
    <row r="50" spans="1:8" ht="15.75" thickBot="1"/>
    <row r="51" spans="1:8" ht="15.75" thickBot="1">
      <c r="A51" s="7" t="s">
        <v>0</v>
      </c>
      <c r="B51" s="8" t="s">
        <v>1</v>
      </c>
      <c r="C51" s="9" t="s">
        <v>2</v>
      </c>
      <c r="D51" s="10" t="s">
        <v>3</v>
      </c>
      <c r="E51" s="10" t="s">
        <v>104</v>
      </c>
      <c r="F51" s="11" t="s">
        <v>105</v>
      </c>
    </row>
    <row r="52" spans="1:8">
      <c r="A52" s="12"/>
      <c r="B52" s="12"/>
      <c r="C52" s="13"/>
      <c r="D52" s="60"/>
      <c r="E52" s="60"/>
      <c r="F52" s="60"/>
    </row>
    <row r="53" spans="1:8">
      <c r="A53" s="14">
        <v>1</v>
      </c>
      <c r="B53" s="84" t="s">
        <v>4</v>
      </c>
      <c r="C53" s="15"/>
      <c r="D53" s="61"/>
      <c r="E53" s="62"/>
      <c r="F53" s="62"/>
    </row>
    <row r="54" spans="1:8">
      <c r="A54" s="116"/>
      <c r="B54" s="117"/>
      <c r="C54" s="118"/>
      <c r="D54" s="61"/>
      <c r="E54" s="62"/>
      <c r="F54" s="62"/>
      <c r="G54" s="1"/>
      <c r="H54" s="4"/>
    </row>
    <row r="55" spans="1:8" ht="64.5" customHeight="1">
      <c r="A55" s="116" t="s">
        <v>5</v>
      </c>
      <c r="B55" s="119" t="s">
        <v>269</v>
      </c>
      <c r="C55" s="67" t="s">
        <v>46</v>
      </c>
      <c r="D55" s="63">
        <v>1</v>
      </c>
      <c r="E55" s="64"/>
      <c r="F55" s="65">
        <f>D55*E55</f>
        <v>0</v>
      </c>
      <c r="G55" s="1"/>
    </row>
    <row r="56" spans="1:8">
      <c r="A56" s="120"/>
      <c r="B56" s="121"/>
      <c r="C56" s="63"/>
      <c r="D56" s="63"/>
      <c r="E56" s="64"/>
      <c r="F56" s="65"/>
      <c r="G56" s="1"/>
    </row>
    <row r="57" spans="1:8">
      <c r="A57" s="66"/>
      <c r="B57" s="122" t="s">
        <v>92</v>
      </c>
      <c r="C57" s="123"/>
      <c r="D57" s="66"/>
      <c r="E57" s="66"/>
      <c r="F57" s="65"/>
      <c r="G57" s="1"/>
    </row>
    <row r="58" spans="1:8">
      <c r="A58" s="120"/>
      <c r="B58" s="121"/>
      <c r="C58" s="63"/>
      <c r="D58" s="63"/>
      <c r="E58" s="64"/>
      <c r="F58" s="65"/>
      <c r="G58" s="1"/>
    </row>
    <row r="59" spans="1:8" ht="114.75">
      <c r="A59" s="14" t="s">
        <v>7</v>
      </c>
      <c r="B59" s="86" t="s">
        <v>270</v>
      </c>
      <c r="C59" s="17"/>
      <c r="D59" s="63"/>
      <c r="E59" s="64"/>
      <c r="F59" s="65"/>
      <c r="G59" s="1"/>
    </row>
    <row r="60" spans="1:8" ht="25.5">
      <c r="A60" s="18" t="s">
        <v>8</v>
      </c>
      <c r="B60" s="85" t="s">
        <v>271</v>
      </c>
      <c r="C60" s="17" t="s">
        <v>6</v>
      </c>
      <c r="D60" s="63">
        <v>1</v>
      </c>
      <c r="E60" s="64"/>
      <c r="F60" s="65">
        <f t="shared" ref="F60:F119" si="0">D60*E60</f>
        <v>0</v>
      </c>
      <c r="G60" s="1"/>
    </row>
    <row r="61" spans="1:8" ht="51">
      <c r="A61" s="18" t="s">
        <v>9</v>
      </c>
      <c r="B61" s="85" t="s">
        <v>272</v>
      </c>
      <c r="C61" s="17" t="s">
        <v>10</v>
      </c>
      <c r="D61" s="63">
        <v>8</v>
      </c>
      <c r="E61" s="64"/>
      <c r="F61" s="65">
        <f t="shared" si="0"/>
        <v>0</v>
      </c>
      <c r="G61" s="1"/>
    </row>
    <row r="62" spans="1:8" ht="63.75">
      <c r="A62" s="18" t="s">
        <v>11</v>
      </c>
      <c r="B62" s="85" t="s">
        <v>273</v>
      </c>
      <c r="C62" s="17" t="s">
        <v>12</v>
      </c>
      <c r="D62" s="63">
        <v>262.88</v>
      </c>
      <c r="E62" s="64"/>
      <c r="F62" s="65">
        <f t="shared" si="0"/>
        <v>0</v>
      </c>
      <c r="G62" s="1"/>
    </row>
    <row r="63" spans="1:8" ht="51">
      <c r="A63" s="18" t="s">
        <v>13</v>
      </c>
      <c r="B63" s="85" t="s">
        <v>274</v>
      </c>
      <c r="C63" s="17" t="s">
        <v>12</v>
      </c>
      <c r="D63" s="63">
        <v>730</v>
      </c>
      <c r="E63" s="64"/>
      <c r="F63" s="65">
        <f t="shared" si="0"/>
        <v>0</v>
      </c>
      <c r="G63" s="1"/>
    </row>
    <row r="64" spans="1:8" ht="51">
      <c r="A64" s="18" t="s">
        <v>14</v>
      </c>
      <c r="B64" s="85" t="s">
        <v>275</v>
      </c>
      <c r="C64" s="17" t="s">
        <v>12</v>
      </c>
      <c r="D64" s="63">
        <v>212</v>
      </c>
      <c r="E64" s="64"/>
      <c r="F64" s="65">
        <f t="shared" si="0"/>
        <v>0</v>
      </c>
      <c r="G64" s="1"/>
    </row>
    <row r="65" spans="1:7">
      <c r="A65" s="18"/>
      <c r="B65" s="85"/>
      <c r="C65" s="17"/>
      <c r="D65" s="63"/>
      <c r="E65" s="64"/>
      <c r="F65" s="65"/>
      <c r="G65" s="1"/>
    </row>
    <row r="66" spans="1:7">
      <c r="A66" s="19"/>
      <c r="B66" s="87" t="s">
        <v>92</v>
      </c>
      <c r="C66" s="32"/>
      <c r="D66" s="66"/>
      <c r="E66" s="66"/>
      <c r="F66" s="65"/>
      <c r="G66" s="1"/>
    </row>
    <row r="67" spans="1:7">
      <c r="A67" s="18"/>
      <c r="B67" s="85"/>
      <c r="C67" s="17"/>
      <c r="D67" s="63"/>
      <c r="E67" s="64"/>
      <c r="F67" s="65"/>
      <c r="G67" s="1"/>
    </row>
    <row r="68" spans="1:7">
      <c r="A68" s="14">
        <v>2</v>
      </c>
      <c r="B68" s="86" t="s">
        <v>112</v>
      </c>
      <c r="C68" s="17"/>
      <c r="D68" s="63"/>
      <c r="E68" s="64"/>
      <c r="F68" s="65"/>
      <c r="G68" s="1"/>
    </row>
    <row r="69" spans="1:7">
      <c r="A69" s="18"/>
      <c r="B69" s="85"/>
      <c r="C69" s="17"/>
      <c r="D69" s="63"/>
      <c r="E69" s="64"/>
      <c r="F69" s="65"/>
      <c r="G69" s="1"/>
    </row>
    <row r="70" spans="1:7">
      <c r="A70" s="14" t="s">
        <v>35</v>
      </c>
      <c r="B70" s="86" t="s">
        <v>15</v>
      </c>
      <c r="C70" s="17"/>
      <c r="D70" s="63"/>
      <c r="E70" s="64"/>
      <c r="F70" s="65"/>
      <c r="G70" s="1"/>
    </row>
    <row r="71" spans="1:7" ht="25.5">
      <c r="A71" s="18" t="s">
        <v>36</v>
      </c>
      <c r="B71" s="85" t="s">
        <v>276</v>
      </c>
      <c r="C71" s="17" t="s">
        <v>44</v>
      </c>
      <c r="D71" s="63">
        <v>49.5</v>
      </c>
      <c r="E71" s="64"/>
      <c r="F71" s="65">
        <f t="shared" si="0"/>
        <v>0</v>
      </c>
      <c r="G71" s="1"/>
    </row>
    <row r="72" spans="1:7" ht="38.25">
      <c r="A72" s="18" t="s">
        <v>110</v>
      </c>
      <c r="B72" s="85" t="s">
        <v>277</v>
      </c>
      <c r="C72" s="17" t="s">
        <v>12</v>
      </c>
      <c r="D72" s="63">
        <v>262.88</v>
      </c>
      <c r="E72" s="64"/>
      <c r="F72" s="65">
        <f t="shared" si="0"/>
        <v>0</v>
      </c>
      <c r="G72" s="1"/>
    </row>
    <row r="73" spans="1:7" ht="38.25">
      <c r="A73" s="18" t="s">
        <v>113</v>
      </c>
      <c r="B73" s="85" t="s">
        <v>278</v>
      </c>
      <c r="C73" s="17" t="s">
        <v>12</v>
      </c>
      <c r="D73" s="63">
        <v>255.9</v>
      </c>
      <c r="E73" s="64"/>
      <c r="F73" s="65">
        <f t="shared" si="0"/>
        <v>0</v>
      </c>
      <c r="G73" s="1"/>
    </row>
    <row r="74" spans="1:7" ht="51" hidden="1">
      <c r="A74" s="18" t="s">
        <v>16</v>
      </c>
      <c r="B74" s="85" t="s">
        <v>279</v>
      </c>
      <c r="C74" s="17" t="s">
        <v>12</v>
      </c>
      <c r="D74" s="63">
        <v>0</v>
      </c>
      <c r="E74" s="64"/>
      <c r="F74" s="65">
        <f t="shared" si="0"/>
        <v>0</v>
      </c>
      <c r="G74" s="1"/>
    </row>
    <row r="75" spans="1:7" ht="51" hidden="1">
      <c r="A75" s="18" t="s">
        <v>17</v>
      </c>
      <c r="B75" s="88" t="s">
        <v>280</v>
      </c>
      <c r="C75" s="17" t="s">
        <v>18</v>
      </c>
      <c r="D75" s="63">
        <v>0</v>
      </c>
      <c r="E75" s="64"/>
      <c r="F75" s="65">
        <f t="shared" si="0"/>
        <v>0</v>
      </c>
      <c r="G75" s="1"/>
    </row>
    <row r="76" spans="1:7" ht="38.25">
      <c r="A76" s="18" t="s">
        <v>114</v>
      </c>
      <c r="B76" s="89" t="s">
        <v>281</v>
      </c>
      <c r="C76" s="17" t="s">
        <v>6</v>
      </c>
      <c r="D76" s="63">
        <v>1</v>
      </c>
      <c r="E76" s="64"/>
      <c r="F76" s="65">
        <f t="shared" si="0"/>
        <v>0</v>
      </c>
      <c r="G76" s="1"/>
    </row>
    <row r="77" spans="1:7">
      <c r="A77" s="18"/>
      <c r="B77" s="89"/>
      <c r="C77" s="17"/>
      <c r="D77" s="63"/>
      <c r="E77" s="64"/>
      <c r="F77" s="65"/>
      <c r="G77" s="1"/>
    </row>
    <row r="78" spans="1:7">
      <c r="A78" s="19"/>
      <c r="B78" s="87" t="s">
        <v>92</v>
      </c>
      <c r="C78" s="32"/>
      <c r="D78" s="66"/>
      <c r="E78" s="66"/>
      <c r="F78" s="65"/>
      <c r="G78" s="1"/>
    </row>
    <row r="79" spans="1:7">
      <c r="A79" s="18"/>
      <c r="B79" s="89"/>
      <c r="C79" s="17"/>
      <c r="D79" s="63"/>
      <c r="E79" s="64"/>
      <c r="F79" s="65"/>
      <c r="G79" s="1"/>
    </row>
    <row r="80" spans="1:7">
      <c r="A80" s="14" t="s">
        <v>37</v>
      </c>
      <c r="B80" s="86" t="s">
        <v>19</v>
      </c>
      <c r="C80" s="17"/>
      <c r="D80" s="63"/>
      <c r="E80" s="64"/>
      <c r="F80" s="65"/>
      <c r="G80" s="1"/>
    </row>
    <row r="81" spans="1:8" ht="102">
      <c r="A81" s="18" t="s">
        <v>38</v>
      </c>
      <c r="B81" s="85" t="s">
        <v>282</v>
      </c>
      <c r="C81" s="17"/>
      <c r="D81" s="63"/>
      <c r="E81" s="64"/>
      <c r="F81" s="65"/>
      <c r="G81" s="1"/>
    </row>
    <row r="82" spans="1:8">
      <c r="A82" s="18" t="s">
        <v>115</v>
      </c>
      <c r="B82" s="85" t="s">
        <v>108</v>
      </c>
      <c r="C82" s="17" t="s">
        <v>44</v>
      </c>
      <c r="D82" s="63">
        <v>21.6</v>
      </c>
      <c r="E82" s="64"/>
      <c r="F82" s="65">
        <f t="shared" si="0"/>
        <v>0</v>
      </c>
      <c r="G82" s="1"/>
    </row>
    <row r="83" spans="1:8">
      <c r="A83" s="18" t="s">
        <v>116</v>
      </c>
      <c r="B83" s="85" t="s">
        <v>109</v>
      </c>
      <c r="C83" s="17" t="s">
        <v>44</v>
      </c>
      <c r="D83" s="63">
        <v>12</v>
      </c>
      <c r="E83" s="64"/>
      <c r="F83" s="65">
        <f t="shared" si="0"/>
        <v>0</v>
      </c>
      <c r="G83" s="1"/>
    </row>
    <row r="84" spans="1:8" ht="25.5">
      <c r="A84" s="18" t="s">
        <v>246</v>
      </c>
      <c r="B84" s="85" t="s">
        <v>283</v>
      </c>
      <c r="C84" s="17" t="s">
        <v>161</v>
      </c>
      <c r="D84" s="63">
        <v>1</v>
      </c>
      <c r="E84" s="64"/>
      <c r="F84" s="65">
        <f t="shared" si="0"/>
        <v>0</v>
      </c>
      <c r="G84" s="1"/>
      <c r="H84" s="4"/>
    </row>
    <row r="85" spans="1:8">
      <c r="A85" s="18"/>
      <c r="B85" s="85"/>
      <c r="C85" s="17"/>
      <c r="D85" s="63"/>
      <c r="E85" s="64"/>
      <c r="F85" s="65"/>
      <c r="G85" s="1"/>
    </row>
    <row r="86" spans="1:8">
      <c r="A86" s="19"/>
      <c r="B86" s="87" t="s">
        <v>92</v>
      </c>
      <c r="C86" s="32"/>
      <c r="D86" s="66"/>
      <c r="E86" s="66"/>
      <c r="F86" s="65"/>
      <c r="G86" s="1"/>
    </row>
    <row r="87" spans="1:8">
      <c r="A87" s="18"/>
      <c r="B87" s="85"/>
      <c r="C87" s="17"/>
      <c r="D87" s="63"/>
      <c r="E87" s="64"/>
      <c r="F87" s="65"/>
      <c r="G87" s="1"/>
    </row>
    <row r="88" spans="1:8">
      <c r="A88" s="14" t="s">
        <v>39</v>
      </c>
      <c r="B88" s="86" t="s">
        <v>21</v>
      </c>
      <c r="C88" s="17"/>
      <c r="D88" s="63"/>
      <c r="E88" s="64"/>
      <c r="F88" s="65"/>
      <c r="G88" s="1"/>
    </row>
    <row r="89" spans="1:8">
      <c r="A89" s="14" t="s">
        <v>117</v>
      </c>
      <c r="B89" s="86" t="s">
        <v>22</v>
      </c>
      <c r="C89" s="17"/>
      <c r="D89" s="63"/>
      <c r="E89" s="64"/>
      <c r="F89" s="65"/>
      <c r="G89" s="1"/>
    </row>
    <row r="90" spans="1:8" ht="38.25">
      <c r="A90" s="18" t="s">
        <v>118</v>
      </c>
      <c r="B90" s="85" t="s">
        <v>284</v>
      </c>
      <c r="C90" s="17" t="s">
        <v>10</v>
      </c>
      <c r="D90" s="63">
        <v>13</v>
      </c>
      <c r="E90" s="64"/>
      <c r="F90" s="65">
        <f t="shared" si="0"/>
        <v>0</v>
      </c>
      <c r="G90" s="1"/>
    </row>
    <row r="91" spans="1:8">
      <c r="A91" s="18"/>
      <c r="B91" s="85"/>
      <c r="C91" s="17"/>
      <c r="D91" s="63"/>
      <c r="E91" s="64"/>
      <c r="F91" s="65"/>
      <c r="G91" s="1"/>
    </row>
    <row r="92" spans="1:8">
      <c r="A92" s="14" t="s">
        <v>119</v>
      </c>
      <c r="B92" s="86" t="s">
        <v>23</v>
      </c>
      <c r="C92" s="17"/>
      <c r="D92" s="63"/>
      <c r="E92" s="64"/>
      <c r="F92" s="65"/>
      <c r="G92" s="1"/>
    </row>
    <row r="93" spans="1:8" ht="89.25">
      <c r="A93" s="18" t="s">
        <v>165</v>
      </c>
      <c r="B93" s="85" t="s">
        <v>285</v>
      </c>
      <c r="C93" s="17"/>
      <c r="D93" s="63"/>
      <c r="E93" s="64"/>
      <c r="F93" s="65"/>
      <c r="G93" s="1"/>
    </row>
    <row r="94" spans="1:8">
      <c r="A94" s="18" t="s">
        <v>247</v>
      </c>
      <c r="B94" s="85" t="s">
        <v>106</v>
      </c>
      <c r="C94" s="17" t="s">
        <v>10</v>
      </c>
      <c r="D94" s="63">
        <v>6</v>
      </c>
      <c r="E94" s="64"/>
      <c r="F94" s="65">
        <f t="shared" si="0"/>
        <v>0</v>
      </c>
      <c r="G94" s="1"/>
    </row>
    <row r="95" spans="1:8">
      <c r="A95" s="18" t="s">
        <v>248</v>
      </c>
      <c r="B95" s="85" t="s">
        <v>107</v>
      </c>
      <c r="C95" s="17" t="s">
        <v>10</v>
      </c>
      <c r="D95" s="63">
        <v>6</v>
      </c>
      <c r="E95" s="64"/>
      <c r="F95" s="65">
        <f t="shared" si="0"/>
        <v>0</v>
      </c>
      <c r="G95" s="1"/>
    </row>
    <row r="96" spans="1:8">
      <c r="A96" s="18"/>
      <c r="B96" s="85"/>
      <c r="C96" s="17"/>
      <c r="D96" s="63"/>
      <c r="E96" s="64"/>
      <c r="F96" s="65"/>
      <c r="G96" s="1"/>
    </row>
    <row r="97" spans="1:7">
      <c r="A97" s="20"/>
      <c r="B97" s="90" t="s">
        <v>92</v>
      </c>
      <c r="C97" s="54"/>
      <c r="D97" s="66"/>
      <c r="E97" s="66"/>
      <c r="F97" s="65"/>
      <c r="G97" s="1"/>
    </row>
    <row r="98" spans="1:7">
      <c r="A98" s="18"/>
      <c r="B98" s="85"/>
      <c r="C98" s="17"/>
      <c r="D98" s="63"/>
      <c r="E98" s="64"/>
      <c r="F98" s="65"/>
      <c r="G98" s="1"/>
    </row>
    <row r="99" spans="1:7">
      <c r="A99" s="14" t="s">
        <v>40</v>
      </c>
      <c r="B99" s="86" t="s">
        <v>24</v>
      </c>
      <c r="C99" s="17"/>
      <c r="D99" s="63"/>
      <c r="E99" s="64"/>
      <c r="F99" s="65"/>
      <c r="G99" s="1"/>
    </row>
    <row r="100" spans="1:7">
      <c r="A100" s="14" t="s">
        <v>120</v>
      </c>
      <c r="B100" s="86" t="s">
        <v>25</v>
      </c>
      <c r="C100" s="17"/>
      <c r="D100" s="63"/>
      <c r="E100" s="64"/>
      <c r="F100" s="65"/>
      <c r="G100" s="1"/>
    </row>
    <row r="101" spans="1:7" ht="106.5" customHeight="1">
      <c r="A101" s="18" t="s">
        <v>162</v>
      </c>
      <c r="B101" s="85" t="s">
        <v>286</v>
      </c>
      <c r="C101" s="17" t="s">
        <v>12</v>
      </c>
      <c r="D101" s="63">
        <v>283.8</v>
      </c>
      <c r="E101" s="64"/>
      <c r="F101" s="65">
        <f t="shared" si="0"/>
        <v>0</v>
      </c>
      <c r="G101" s="1"/>
    </row>
    <row r="102" spans="1:7">
      <c r="A102" s="14" t="s">
        <v>121</v>
      </c>
      <c r="B102" s="86" t="s">
        <v>26</v>
      </c>
      <c r="C102" s="17"/>
      <c r="D102" s="63"/>
      <c r="E102" s="64"/>
      <c r="F102" s="65"/>
      <c r="G102" s="1"/>
    </row>
    <row r="103" spans="1:7" ht="76.5">
      <c r="A103" s="18" t="s">
        <v>163</v>
      </c>
      <c r="B103" s="85" t="s">
        <v>287</v>
      </c>
      <c r="C103" s="17" t="s">
        <v>12</v>
      </c>
      <c r="D103" s="63">
        <v>283.8</v>
      </c>
      <c r="E103" s="64"/>
      <c r="F103" s="65">
        <f t="shared" si="0"/>
        <v>0</v>
      </c>
      <c r="G103" s="1"/>
    </row>
    <row r="104" spans="1:7">
      <c r="A104" s="14" t="s">
        <v>164</v>
      </c>
      <c r="B104" s="86" t="s">
        <v>27</v>
      </c>
      <c r="C104" s="17"/>
      <c r="D104" s="63"/>
      <c r="E104" s="64"/>
      <c r="F104" s="65"/>
      <c r="G104" s="1"/>
    </row>
    <row r="105" spans="1:7" ht="63.75">
      <c r="A105" s="18" t="s">
        <v>165</v>
      </c>
      <c r="B105" s="85" t="s">
        <v>288</v>
      </c>
      <c r="C105" s="17" t="s">
        <v>12</v>
      </c>
      <c r="D105" s="63">
        <v>212</v>
      </c>
      <c r="E105" s="64"/>
      <c r="F105" s="65">
        <f t="shared" si="0"/>
        <v>0</v>
      </c>
      <c r="G105" s="1"/>
    </row>
    <row r="106" spans="1:7">
      <c r="A106" s="14" t="s">
        <v>166</v>
      </c>
      <c r="B106" s="86" t="s">
        <v>28</v>
      </c>
      <c r="C106" s="17"/>
      <c r="D106" s="63"/>
      <c r="E106" s="64"/>
      <c r="F106" s="65"/>
      <c r="G106" s="1"/>
    </row>
    <row r="107" spans="1:7" ht="63.75">
      <c r="A107" s="18" t="s">
        <v>167</v>
      </c>
      <c r="B107" s="85" t="s">
        <v>289</v>
      </c>
      <c r="C107" s="17" t="s">
        <v>12</v>
      </c>
      <c r="D107" s="63">
        <v>212</v>
      </c>
      <c r="E107" s="64"/>
      <c r="F107" s="65">
        <f t="shared" si="0"/>
        <v>0</v>
      </c>
      <c r="G107" s="1"/>
    </row>
    <row r="108" spans="1:7">
      <c r="A108" s="14" t="s">
        <v>168</v>
      </c>
      <c r="B108" s="91" t="s">
        <v>29</v>
      </c>
      <c r="C108" s="17"/>
      <c r="D108" s="63"/>
      <c r="E108" s="64"/>
      <c r="F108" s="65"/>
      <c r="G108" s="1"/>
    </row>
    <row r="109" spans="1:7" ht="63.75">
      <c r="A109" s="18" t="s">
        <v>169</v>
      </c>
      <c r="B109" s="85" t="s">
        <v>290</v>
      </c>
      <c r="C109" s="17" t="s">
        <v>12</v>
      </c>
      <c r="D109" s="63">
        <v>212</v>
      </c>
      <c r="E109" s="64"/>
      <c r="F109" s="65">
        <f t="shared" si="0"/>
        <v>0</v>
      </c>
      <c r="G109" s="1"/>
    </row>
    <row r="110" spans="1:7" ht="55.5" customHeight="1">
      <c r="A110" s="18" t="s">
        <v>170</v>
      </c>
      <c r="B110" s="85" t="s">
        <v>291</v>
      </c>
      <c r="C110" s="17" t="s">
        <v>20</v>
      </c>
      <c r="D110" s="63">
        <v>1</v>
      </c>
      <c r="E110" s="64"/>
      <c r="F110" s="65">
        <f t="shared" si="0"/>
        <v>0</v>
      </c>
      <c r="G110" s="1"/>
    </row>
    <row r="111" spans="1:7" ht="127.5">
      <c r="A111" s="18" t="s">
        <v>171</v>
      </c>
      <c r="B111" s="85" t="s">
        <v>292</v>
      </c>
      <c r="C111" s="17" t="s">
        <v>12</v>
      </c>
      <c r="D111" s="63">
        <v>125</v>
      </c>
      <c r="E111" s="64"/>
      <c r="F111" s="65">
        <f t="shared" si="0"/>
        <v>0</v>
      </c>
      <c r="G111" s="1"/>
    </row>
    <row r="112" spans="1:7">
      <c r="A112" s="20"/>
      <c r="B112" s="90" t="s">
        <v>92</v>
      </c>
      <c r="C112" s="54"/>
      <c r="D112" s="66"/>
      <c r="E112" s="66"/>
      <c r="F112" s="65"/>
      <c r="G112" s="1"/>
    </row>
    <row r="113" spans="1:7">
      <c r="A113" s="18"/>
      <c r="B113" s="92"/>
      <c r="C113" s="17"/>
      <c r="D113" s="63"/>
      <c r="E113" s="64"/>
      <c r="F113" s="65"/>
      <c r="G113" s="1"/>
    </row>
    <row r="114" spans="1:7">
      <c r="A114" s="14" t="s">
        <v>41</v>
      </c>
      <c r="B114" s="86" t="s">
        <v>30</v>
      </c>
      <c r="C114" s="17"/>
      <c r="D114" s="63"/>
      <c r="E114" s="64"/>
      <c r="F114" s="65"/>
      <c r="G114" s="1"/>
    </row>
    <row r="115" spans="1:7">
      <c r="A115" s="14" t="s">
        <v>122</v>
      </c>
      <c r="B115" s="86" t="s">
        <v>25</v>
      </c>
      <c r="C115" s="17"/>
      <c r="D115" s="63"/>
      <c r="E115" s="64"/>
      <c r="F115" s="65"/>
      <c r="G115" s="1"/>
    </row>
    <row r="116" spans="1:7" ht="127.5">
      <c r="A116" s="18" t="s">
        <v>123</v>
      </c>
      <c r="B116" s="85" t="s">
        <v>293</v>
      </c>
      <c r="C116" s="17" t="s">
        <v>12</v>
      </c>
      <c r="D116" s="63">
        <v>693</v>
      </c>
      <c r="E116" s="64"/>
      <c r="F116" s="65">
        <f t="shared" si="0"/>
        <v>0</v>
      </c>
      <c r="G116" s="1"/>
    </row>
    <row r="117" spans="1:7">
      <c r="A117" s="14" t="s">
        <v>124</v>
      </c>
      <c r="B117" s="86" t="s">
        <v>31</v>
      </c>
      <c r="C117" s="17"/>
      <c r="D117" s="63"/>
      <c r="E117" s="64"/>
      <c r="F117" s="65"/>
      <c r="G117" s="1"/>
    </row>
    <row r="118" spans="1:7" ht="89.25">
      <c r="A118" s="18" t="s">
        <v>125</v>
      </c>
      <c r="B118" s="85" t="s">
        <v>294</v>
      </c>
      <c r="C118" s="17" t="s">
        <v>12</v>
      </c>
      <c r="D118" s="63">
        <v>693</v>
      </c>
      <c r="E118" s="64"/>
      <c r="F118" s="65">
        <f t="shared" si="0"/>
        <v>0</v>
      </c>
      <c r="G118" s="1"/>
    </row>
    <row r="119" spans="1:7">
      <c r="A119" s="18" t="s">
        <v>172</v>
      </c>
      <c r="B119" s="85" t="s">
        <v>295</v>
      </c>
      <c r="C119" s="17" t="s">
        <v>44</v>
      </c>
      <c r="D119" s="63">
        <v>49.5</v>
      </c>
      <c r="E119" s="64"/>
      <c r="F119" s="65">
        <f t="shared" si="0"/>
        <v>0</v>
      </c>
      <c r="G119" s="1"/>
    </row>
    <row r="120" spans="1:7">
      <c r="A120" s="14" t="s">
        <v>127</v>
      </c>
      <c r="B120" s="86" t="s">
        <v>27</v>
      </c>
      <c r="C120" s="17"/>
      <c r="D120" s="63"/>
      <c r="E120" s="64"/>
      <c r="F120" s="65"/>
      <c r="G120" s="1"/>
    </row>
    <row r="121" spans="1:7" ht="89.25">
      <c r="A121" s="18" t="s">
        <v>126</v>
      </c>
      <c r="B121" s="85" t="s">
        <v>296</v>
      </c>
      <c r="C121" s="17" t="s">
        <v>12</v>
      </c>
      <c r="D121" s="63">
        <v>28</v>
      </c>
      <c r="E121" s="64"/>
      <c r="F121" s="65">
        <f t="shared" ref="F121:F178" si="1">D121*E121</f>
        <v>0</v>
      </c>
      <c r="G121" s="1"/>
    </row>
    <row r="122" spans="1:7">
      <c r="A122" s="18"/>
      <c r="B122" s="85"/>
      <c r="C122" s="17"/>
      <c r="D122" s="63"/>
      <c r="E122" s="64"/>
      <c r="F122" s="65"/>
      <c r="G122" s="1"/>
    </row>
    <row r="123" spans="1:7">
      <c r="A123" s="19"/>
      <c r="B123" s="87" t="s">
        <v>92</v>
      </c>
      <c r="C123" s="32"/>
      <c r="D123" s="66"/>
      <c r="E123" s="66"/>
      <c r="F123" s="65"/>
      <c r="G123" s="1"/>
    </row>
    <row r="124" spans="1:7">
      <c r="A124" s="18"/>
      <c r="B124" s="85"/>
      <c r="C124" s="17"/>
      <c r="D124" s="63"/>
      <c r="E124" s="64"/>
      <c r="F124" s="65"/>
      <c r="G124" s="1"/>
    </row>
    <row r="125" spans="1:7">
      <c r="A125" s="14" t="s">
        <v>42</v>
      </c>
      <c r="B125" s="86" t="s">
        <v>32</v>
      </c>
      <c r="C125" s="17"/>
      <c r="D125" s="63"/>
      <c r="E125" s="64"/>
      <c r="F125" s="65"/>
      <c r="G125" s="1"/>
    </row>
    <row r="126" spans="1:7">
      <c r="A126" s="14" t="s">
        <v>128</v>
      </c>
      <c r="B126" s="86" t="s">
        <v>33</v>
      </c>
      <c r="C126" s="17"/>
      <c r="D126" s="63"/>
      <c r="E126" s="64"/>
      <c r="F126" s="65"/>
      <c r="G126" s="1"/>
    </row>
    <row r="127" spans="1:7" ht="51">
      <c r="A127" s="18" t="s">
        <v>129</v>
      </c>
      <c r="B127" s="85" t="s">
        <v>297</v>
      </c>
      <c r="C127" s="17" t="s">
        <v>10</v>
      </c>
      <c r="D127" s="63">
        <v>4</v>
      </c>
      <c r="E127" s="64"/>
      <c r="F127" s="65">
        <f t="shared" si="1"/>
        <v>0</v>
      </c>
      <c r="G127" s="1"/>
    </row>
    <row r="128" spans="1:7" ht="51">
      <c r="A128" s="18" t="s">
        <v>173</v>
      </c>
      <c r="B128" s="85" t="s">
        <v>298</v>
      </c>
      <c r="C128" s="17" t="s">
        <v>10</v>
      </c>
      <c r="D128" s="63">
        <v>2</v>
      </c>
      <c r="E128" s="64"/>
      <c r="F128" s="65">
        <f t="shared" si="1"/>
        <v>0</v>
      </c>
      <c r="G128" s="1"/>
    </row>
    <row r="129" spans="1:7">
      <c r="A129" s="18"/>
      <c r="B129" s="85"/>
      <c r="C129" s="17"/>
      <c r="D129" s="63"/>
      <c r="E129" s="64"/>
      <c r="F129" s="65"/>
      <c r="G129" s="1"/>
    </row>
    <row r="130" spans="1:7">
      <c r="A130" s="19"/>
      <c r="B130" s="87" t="s">
        <v>92</v>
      </c>
      <c r="C130" s="32"/>
      <c r="D130" s="66"/>
      <c r="E130" s="66"/>
      <c r="F130" s="65"/>
      <c r="G130" s="1"/>
    </row>
    <row r="131" spans="1:7">
      <c r="A131" s="18"/>
      <c r="B131" s="85"/>
      <c r="C131" s="17"/>
      <c r="D131" s="63"/>
      <c r="E131" s="64"/>
      <c r="F131" s="65"/>
      <c r="G131" s="1"/>
    </row>
    <row r="132" spans="1:7">
      <c r="A132" s="12">
        <v>3</v>
      </c>
      <c r="B132" s="93" t="s">
        <v>48</v>
      </c>
      <c r="C132" s="16"/>
      <c r="D132" s="67"/>
      <c r="E132" s="64"/>
      <c r="F132" s="65"/>
      <c r="G132" s="1"/>
    </row>
    <row r="133" spans="1:7">
      <c r="A133" s="21" t="s">
        <v>43</v>
      </c>
      <c r="B133" s="93" t="s">
        <v>54</v>
      </c>
      <c r="C133" s="16"/>
      <c r="D133" s="67"/>
      <c r="E133" s="64"/>
      <c r="F133" s="65"/>
      <c r="G133" s="1"/>
    </row>
    <row r="134" spans="1:7" ht="38.25">
      <c r="A134" s="21" t="s">
        <v>130</v>
      </c>
      <c r="B134" s="94" t="s">
        <v>299</v>
      </c>
      <c r="C134" s="17" t="s">
        <v>46</v>
      </c>
      <c r="D134" s="63">
        <v>1</v>
      </c>
      <c r="E134" s="64"/>
      <c r="F134" s="65">
        <f t="shared" si="1"/>
        <v>0</v>
      </c>
      <c r="G134" s="1"/>
    </row>
    <row r="135" spans="1:7" ht="38.25">
      <c r="A135" s="81" t="s">
        <v>131</v>
      </c>
      <c r="B135" s="95" t="s">
        <v>300</v>
      </c>
      <c r="C135" s="63"/>
      <c r="D135" s="63"/>
      <c r="E135" s="64"/>
      <c r="F135" s="65"/>
      <c r="G135" s="1"/>
    </row>
    <row r="136" spans="1:7">
      <c r="A136" s="81" t="s">
        <v>249</v>
      </c>
      <c r="B136" s="95" t="s">
        <v>52</v>
      </c>
      <c r="C136" s="17" t="s">
        <v>44</v>
      </c>
      <c r="D136" s="63">
        <v>50</v>
      </c>
      <c r="E136" s="64"/>
      <c r="F136" s="65">
        <f t="shared" si="1"/>
        <v>0</v>
      </c>
      <c r="G136" s="1"/>
    </row>
    <row r="137" spans="1:7">
      <c r="A137" s="21" t="s">
        <v>45</v>
      </c>
      <c r="B137" s="93" t="s">
        <v>34</v>
      </c>
      <c r="C137" s="22"/>
      <c r="D137" s="68"/>
      <c r="E137" s="64"/>
      <c r="F137" s="65"/>
      <c r="G137" s="1"/>
    </row>
    <row r="138" spans="1:7" ht="51">
      <c r="A138" s="21" t="s">
        <v>132</v>
      </c>
      <c r="B138" s="96" t="s">
        <v>301</v>
      </c>
      <c r="C138" s="23" t="s">
        <v>44</v>
      </c>
      <c r="D138" s="63">
        <v>73.5</v>
      </c>
      <c r="E138" s="64"/>
      <c r="F138" s="65">
        <f t="shared" si="1"/>
        <v>0</v>
      </c>
      <c r="G138" s="1"/>
    </row>
    <row r="139" spans="1:7" ht="38.25">
      <c r="A139" s="21" t="s">
        <v>133</v>
      </c>
      <c r="B139" s="96" t="s">
        <v>302</v>
      </c>
      <c r="C139" s="23" t="s">
        <v>47</v>
      </c>
      <c r="D139" s="69">
        <v>1</v>
      </c>
      <c r="E139" s="64"/>
      <c r="F139" s="65">
        <f t="shared" si="1"/>
        <v>0</v>
      </c>
      <c r="G139" s="1"/>
    </row>
    <row r="140" spans="1:7">
      <c r="A140" s="21"/>
      <c r="B140" s="97"/>
      <c r="C140" s="22"/>
      <c r="D140" s="70"/>
      <c r="E140" s="64"/>
      <c r="F140" s="65"/>
      <c r="G140" s="1"/>
    </row>
    <row r="141" spans="1:7">
      <c r="B141" s="87" t="s">
        <v>92</v>
      </c>
      <c r="D141" s="62"/>
      <c r="E141" s="66"/>
      <c r="F141" s="65"/>
      <c r="G141" s="1"/>
    </row>
    <row r="142" spans="1:7">
      <c r="A142" s="21"/>
      <c r="B142" s="97"/>
      <c r="C142" s="22"/>
      <c r="D142" s="70"/>
      <c r="E142" s="64"/>
      <c r="F142" s="65"/>
      <c r="G142" s="1"/>
    </row>
    <row r="143" spans="1:7" ht="51.75" customHeight="1">
      <c r="A143" s="12">
        <v>4</v>
      </c>
      <c r="B143" s="98" t="s">
        <v>303</v>
      </c>
      <c r="C143" s="24"/>
      <c r="D143" s="71"/>
      <c r="E143" s="64"/>
      <c r="F143" s="65"/>
      <c r="G143" s="1"/>
    </row>
    <row r="144" spans="1:7">
      <c r="A144" s="12" t="s">
        <v>49</v>
      </c>
      <c r="B144" s="99" t="s">
        <v>59</v>
      </c>
      <c r="C144" s="25"/>
      <c r="D144" s="72"/>
      <c r="E144" s="64"/>
      <c r="F144" s="65"/>
      <c r="G144" s="1"/>
    </row>
    <row r="145" spans="1:7">
      <c r="A145" s="26" t="s">
        <v>50</v>
      </c>
      <c r="B145" s="97" t="s">
        <v>304</v>
      </c>
      <c r="C145" s="25" t="s">
        <v>10</v>
      </c>
      <c r="D145" s="73">
        <v>1</v>
      </c>
      <c r="E145" s="64"/>
      <c r="F145" s="65">
        <f t="shared" si="1"/>
        <v>0</v>
      </c>
      <c r="G145" s="1"/>
    </row>
    <row r="146" spans="1:7">
      <c r="A146" s="82" t="s">
        <v>51</v>
      </c>
      <c r="B146" s="100" t="s">
        <v>305</v>
      </c>
      <c r="C146" s="83"/>
      <c r="D146" s="73"/>
      <c r="E146" s="64"/>
      <c r="F146" s="65">
        <f t="shared" si="1"/>
        <v>0</v>
      </c>
      <c r="G146" s="1"/>
    </row>
    <row r="147" spans="1:7">
      <c r="A147" s="26" t="s">
        <v>134</v>
      </c>
      <c r="B147" s="97" t="s">
        <v>306</v>
      </c>
      <c r="C147" s="27" t="s">
        <v>18</v>
      </c>
      <c r="D147" s="73">
        <v>54</v>
      </c>
      <c r="E147" s="64"/>
      <c r="F147" s="65">
        <f t="shared" si="1"/>
        <v>0</v>
      </c>
      <c r="G147" s="1"/>
    </row>
    <row r="148" spans="1:7" ht="38.25">
      <c r="A148" s="13" t="s">
        <v>53</v>
      </c>
      <c r="B148" s="99" t="s">
        <v>307</v>
      </c>
      <c r="C148" s="27"/>
      <c r="D148" s="73"/>
      <c r="E148" s="64"/>
      <c r="F148" s="65"/>
      <c r="G148" s="1"/>
    </row>
    <row r="149" spans="1:7">
      <c r="A149" s="26" t="s">
        <v>55</v>
      </c>
      <c r="B149" s="97" t="s">
        <v>61</v>
      </c>
      <c r="C149" s="27"/>
      <c r="D149" s="73"/>
      <c r="E149" s="64"/>
      <c r="F149" s="65"/>
      <c r="G149" s="1"/>
    </row>
    <row r="150" spans="1:7">
      <c r="A150" s="26" t="s">
        <v>250</v>
      </c>
      <c r="B150" s="97" t="s">
        <v>62</v>
      </c>
      <c r="C150" s="27" t="s">
        <v>18</v>
      </c>
      <c r="D150" s="73">
        <v>54</v>
      </c>
      <c r="E150" s="64"/>
      <c r="F150" s="65">
        <f t="shared" si="1"/>
        <v>0</v>
      </c>
      <c r="G150" s="1"/>
    </row>
    <row r="151" spans="1:7">
      <c r="A151" s="13" t="s">
        <v>56</v>
      </c>
      <c r="B151" s="99" t="s">
        <v>63</v>
      </c>
      <c r="C151" s="27"/>
      <c r="D151" s="73"/>
      <c r="E151" s="64"/>
      <c r="F151" s="65"/>
      <c r="G151" s="1"/>
    </row>
    <row r="152" spans="1:7">
      <c r="A152" s="26" t="s">
        <v>57</v>
      </c>
      <c r="B152" s="97" t="s">
        <v>64</v>
      </c>
      <c r="C152" s="27" t="s">
        <v>18</v>
      </c>
      <c r="D152" s="73">
        <v>54</v>
      </c>
      <c r="E152" s="64"/>
      <c r="F152" s="65">
        <f t="shared" si="1"/>
        <v>0</v>
      </c>
      <c r="G152" s="1"/>
    </row>
    <row r="153" spans="1:7">
      <c r="A153" s="13" t="s">
        <v>135</v>
      </c>
      <c r="B153" s="99" t="s">
        <v>65</v>
      </c>
      <c r="C153" s="27"/>
      <c r="D153" s="73"/>
      <c r="E153" s="64"/>
      <c r="F153" s="65"/>
      <c r="G153" s="1"/>
    </row>
    <row r="154" spans="1:7">
      <c r="A154" s="26" t="s">
        <v>136</v>
      </c>
      <c r="B154" s="97" t="s">
        <v>66</v>
      </c>
      <c r="C154" s="27" t="s">
        <v>46</v>
      </c>
      <c r="D154" s="73">
        <v>3</v>
      </c>
      <c r="E154" s="64"/>
      <c r="F154" s="65">
        <f t="shared" si="1"/>
        <v>0</v>
      </c>
      <c r="G154" s="1"/>
    </row>
    <row r="155" spans="1:7">
      <c r="A155" s="13" t="s">
        <v>137</v>
      </c>
      <c r="B155" s="99" t="s">
        <v>67</v>
      </c>
      <c r="C155" s="27"/>
      <c r="D155" s="73"/>
      <c r="E155" s="64"/>
      <c r="F155" s="65"/>
      <c r="G155" s="1"/>
    </row>
    <row r="156" spans="1:7" ht="25.5">
      <c r="A156" s="13" t="s">
        <v>138</v>
      </c>
      <c r="B156" s="99" t="s">
        <v>308</v>
      </c>
      <c r="C156" s="27"/>
      <c r="D156" s="73"/>
      <c r="E156" s="64"/>
      <c r="F156" s="65"/>
      <c r="G156" s="1"/>
    </row>
    <row r="157" spans="1:7">
      <c r="A157" s="26" t="s">
        <v>139</v>
      </c>
      <c r="B157" s="97" t="s">
        <v>309</v>
      </c>
      <c r="C157" s="27" t="s">
        <v>18</v>
      </c>
      <c r="D157" s="73">
        <v>150</v>
      </c>
      <c r="E157" s="64"/>
      <c r="F157" s="65">
        <f t="shared" si="1"/>
        <v>0</v>
      </c>
      <c r="G157" s="1"/>
    </row>
    <row r="158" spans="1:7">
      <c r="A158" s="26" t="s">
        <v>140</v>
      </c>
      <c r="B158" s="97" t="s">
        <v>310</v>
      </c>
      <c r="C158" s="27" t="s">
        <v>18</v>
      </c>
      <c r="D158" s="73">
        <v>500</v>
      </c>
      <c r="E158" s="64"/>
      <c r="F158" s="65">
        <f t="shared" si="1"/>
        <v>0</v>
      </c>
      <c r="G158" s="1"/>
    </row>
    <row r="159" spans="1:7">
      <c r="A159" s="13" t="s">
        <v>141</v>
      </c>
      <c r="B159" s="99" t="s">
        <v>240</v>
      </c>
      <c r="C159" s="27"/>
      <c r="D159" s="73"/>
      <c r="E159" s="64"/>
      <c r="F159" s="65"/>
      <c r="G159" s="1"/>
    </row>
    <row r="160" spans="1:7">
      <c r="A160" s="26" t="s">
        <v>142</v>
      </c>
      <c r="B160" s="97" t="s">
        <v>245</v>
      </c>
      <c r="C160" s="27" t="s">
        <v>46</v>
      </c>
      <c r="D160" s="73">
        <v>22</v>
      </c>
      <c r="E160" s="64"/>
      <c r="F160" s="65">
        <f t="shared" si="1"/>
        <v>0</v>
      </c>
      <c r="G160" s="1"/>
    </row>
    <row r="161" spans="1:9">
      <c r="A161" s="26" t="s">
        <v>143</v>
      </c>
      <c r="B161" s="97" t="s">
        <v>244</v>
      </c>
      <c r="C161" s="27" t="s">
        <v>46</v>
      </c>
      <c r="D161" s="73">
        <v>10</v>
      </c>
      <c r="E161" s="64"/>
      <c r="F161" s="65">
        <f t="shared" si="1"/>
        <v>0</v>
      </c>
      <c r="G161" s="28"/>
      <c r="H161" s="5"/>
      <c r="I161" s="5"/>
    </row>
    <row r="162" spans="1:9">
      <c r="A162" s="26" t="s">
        <v>144</v>
      </c>
      <c r="B162" s="97" t="s">
        <v>243</v>
      </c>
      <c r="C162" s="27" t="s">
        <v>46</v>
      </c>
      <c r="D162" s="73">
        <v>4</v>
      </c>
      <c r="E162" s="64"/>
      <c r="F162" s="65">
        <f t="shared" si="1"/>
        <v>0</v>
      </c>
      <c r="G162" s="28"/>
      <c r="H162" s="5"/>
      <c r="I162" s="5"/>
    </row>
    <row r="163" spans="1:9" ht="16.5" customHeight="1">
      <c r="A163" s="26" t="s">
        <v>145</v>
      </c>
      <c r="B163" s="97" t="s">
        <v>242</v>
      </c>
      <c r="C163" s="27" t="s">
        <v>46</v>
      </c>
      <c r="D163" s="73">
        <v>6</v>
      </c>
      <c r="E163" s="64"/>
      <c r="F163" s="65">
        <f t="shared" si="1"/>
        <v>0</v>
      </c>
      <c r="G163" s="1"/>
    </row>
    <row r="164" spans="1:9" ht="16.5" customHeight="1">
      <c r="A164" s="26" t="s">
        <v>160</v>
      </c>
      <c r="B164" s="97" t="s">
        <v>241</v>
      </c>
      <c r="C164" s="27" t="s">
        <v>46</v>
      </c>
      <c r="D164" s="73">
        <v>2</v>
      </c>
      <c r="E164" s="64"/>
      <c r="F164" s="65">
        <f t="shared" si="1"/>
        <v>0</v>
      </c>
      <c r="G164" s="1"/>
    </row>
    <row r="165" spans="1:9">
      <c r="A165" s="29"/>
      <c r="B165" s="97"/>
      <c r="C165" s="22"/>
      <c r="D165" s="70"/>
      <c r="E165" s="64"/>
      <c r="F165" s="65"/>
      <c r="G165" s="1"/>
    </row>
    <row r="166" spans="1:9">
      <c r="B166" s="87" t="s">
        <v>92</v>
      </c>
      <c r="D166" s="62"/>
      <c r="E166" s="66"/>
      <c r="F166" s="65"/>
      <c r="G166" s="1"/>
    </row>
    <row r="167" spans="1:9">
      <c r="B167" s="87"/>
      <c r="D167" s="62"/>
      <c r="E167" s="66"/>
      <c r="F167" s="65"/>
      <c r="G167" s="1"/>
    </row>
    <row r="168" spans="1:9" ht="76.5">
      <c r="A168" s="13" t="s">
        <v>186</v>
      </c>
      <c r="B168" s="99" t="s">
        <v>311</v>
      </c>
      <c r="C168" s="30"/>
      <c r="D168" s="72"/>
      <c r="E168" s="74"/>
      <c r="F168" s="65"/>
      <c r="G168" s="1"/>
    </row>
    <row r="169" spans="1:9">
      <c r="A169" s="26" t="s">
        <v>58</v>
      </c>
      <c r="B169" s="99" t="s">
        <v>176</v>
      </c>
      <c r="C169" s="30"/>
      <c r="D169" s="72"/>
      <c r="E169" s="74"/>
      <c r="F169" s="65"/>
      <c r="G169" s="1"/>
    </row>
    <row r="170" spans="1:9" ht="30.75" customHeight="1">
      <c r="A170" s="26" t="s">
        <v>60</v>
      </c>
      <c r="B170" s="97" t="s">
        <v>312</v>
      </c>
      <c r="C170" s="27" t="s">
        <v>68</v>
      </c>
      <c r="D170" s="73">
        <v>1</v>
      </c>
      <c r="E170" s="74"/>
      <c r="F170" s="65">
        <f t="shared" si="1"/>
        <v>0</v>
      </c>
      <c r="G170" s="1"/>
      <c r="H170" s="56"/>
    </row>
    <row r="171" spans="1:9">
      <c r="A171" s="26" t="s">
        <v>174</v>
      </c>
      <c r="B171" s="97" t="s">
        <v>177</v>
      </c>
      <c r="C171" s="27" t="s">
        <v>68</v>
      </c>
      <c r="D171" s="73">
        <v>4</v>
      </c>
      <c r="E171" s="74"/>
      <c r="F171" s="65">
        <f t="shared" si="1"/>
        <v>0</v>
      </c>
      <c r="G171" s="1"/>
    </row>
    <row r="172" spans="1:9">
      <c r="A172" s="26" t="s">
        <v>175</v>
      </c>
      <c r="B172" s="97" t="s">
        <v>178</v>
      </c>
      <c r="C172" s="27" t="s">
        <v>68</v>
      </c>
      <c r="D172" s="73">
        <v>1</v>
      </c>
      <c r="E172" s="74"/>
      <c r="F172" s="65">
        <f t="shared" si="1"/>
        <v>0</v>
      </c>
      <c r="G172" s="1"/>
    </row>
    <row r="173" spans="1:9">
      <c r="A173" s="26" t="s">
        <v>187</v>
      </c>
      <c r="B173" s="97" t="s">
        <v>179</v>
      </c>
      <c r="C173" s="27" t="s">
        <v>68</v>
      </c>
      <c r="D173" s="73">
        <v>1</v>
      </c>
      <c r="E173" s="74"/>
      <c r="F173" s="65">
        <f t="shared" si="1"/>
        <v>0</v>
      </c>
      <c r="G173" s="1"/>
    </row>
    <row r="174" spans="1:9">
      <c r="A174" s="26" t="s">
        <v>188</v>
      </c>
      <c r="B174" s="99" t="s">
        <v>180</v>
      </c>
      <c r="C174" s="27"/>
      <c r="D174" s="73"/>
      <c r="E174" s="74"/>
      <c r="F174" s="65"/>
      <c r="G174" s="1"/>
    </row>
    <row r="175" spans="1:9">
      <c r="A175" s="26" t="s">
        <v>251</v>
      </c>
      <c r="B175" s="97" t="s">
        <v>181</v>
      </c>
      <c r="C175" s="27" t="s">
        <v>44</v>
      </c>
      <c r="D175" s="73">
        <v>60</v>
      </c>
      <c r="E175" s="74"/>
      <c r="F175" s="65">
        <f t="shared" si="1"/>
        <v>0</v>
      </c>
      <c r="G175" s="1"/>
    </row>
    <row r="176" spans="1:9">
      <c r="A176" s="26" t="s">
        <v>252</v>
      </c>
      <c r="B176" s="97" t="s">
        <v>182</v>
      </c>
      <c r="C176" s="27" t="s">
        <v>44</v>
      </c>
      <c r="D176" s="73">
        <v>120</v>
      </c>
      <c r="E176" s="74"/>
      <c r="F176" s="65">
        <f t="shared" si="1"/>
        <v>0</v>
      </c>
      <c r="G176" s="1"/>
    </row>
    <row r="177" spans="1:8">
      <c r="A177" s="26" t="s">
        <v>253</v>
      </c>
      <c r="B177" s="97" t="s">
        <v>183</v>
      </c>
      <c r="C177" s="27" t="s">
        <v>44</v>
      </c>
      <c r="D177" s="73">
        <v>40</v>
      </c>
      <c r="E177" s="74"/>
      <c r="F177" s="65">
        <f t="shared" si="1"/>
        <v>0</v>
      </c>
      <c r="G177" s="1"/>
    </row>
    <row r="178" spans="1:8">
      <c r="A178" s="26" t="s">
        <v>254</v>
      </c>
      <c r="B178" s="97" t="s">
        <v>184</v>
      </c>
      <c r="C178" s="27" t="s">
        <v>44</v>
      </c>
      <c r="D178" s="73">
        <v>54</v>
      </c>
      <c r="E178" s="74"/>
      <c r="F178" s="65">
        <f t="shared" si="1"/>
        <v>0</v>
      </c>
      <c r="G178" s="1"/>
    </row>
    <row r="179" spans="1:8">
      <c r="A179" s="26"/>
      <c r="B179" s="101"/>
      <c r="C179" s="27"/>
      <c r="D179" s="73"/>
      <c r="E179" s="74"/>
      <c r="F179" s="65"/>
      <c r="G179" s="1"/>
    </row>
    <row r="180" spans="1:8">
      <c r="A180" s="26"/>
      <c r="B180" s="102" t="s">
        <v>185</v>
      </c>
      <c r="C180" s="17"/>
      <c r="D180" s="63"/>
      <c r="E180" s="74"/>
      <c r="F180" s="65"/>
      <c r="G180" s="1"/>
    </row>
    <row r="181" spans="1:8">
      <c r="B181" s="87"/>
      <c r="D181" s="62"/>
      <c r="E181" s="66"/>
      <c r="F181" s="65"/>
      <c r="G181" s="1"/>
    </row>
    <row r="182" spans="1:8">
      <c r="A182" s="13">
        <v>6</v>
      </c>
      <c r="B182" s="99" t="s">
        <v>69</v>
      </c>
      <c r="C182" s="30"/>
      <c r="D182" s="70"/>
      <c r="E182" s="64"/>
      <c r="F182" s="65"/>
      <c r="G182" s="1"/>
    </row>
    <row r="183" spans="1:8">
      <c r="A183" s="13" t="s">
        <v>146</v>
      </c>
      <c r="B183" s="99" t="s">
        <v>313</v>
      </c>
      <c r="C183" s="27"/>
      <c r="D183" s="75"/>
      <c r="E183" s="64"/>
      <c r="F183" s="65"/>
      <c r="G183" s="1"/>
    </row>
    <row r="184" spans="1:8">
      <c r="A184" s="26"/>
      <c r="B184" s="97"/>
      <c r="C184" s="27"/>
      <c r="D184" s="73"/>
      <c r="E184" s="64"/>
      <c r="F184" s="65"/>
      <c r="G184" s="1"/>
    </row>
    <row r="185" spans="1:8" ht="39" customHeight="1">
      <c r="A185" s="26" t="s">
        <v>189</v>
      </c>
      <c r="B185" s="97" t="s">
        <v>314</v>
      </c>
      <c r="C185" s="27" t="s">
        <v>70</v>
      </c>
      <c r="D185" s="76">
        <v>156.4</v>
      </c>
      <c r="E185" s="64"/>
      <c r="F185" s="65">
        <f t="shared" ref="F185:F247" si="2">D185*E185</f>
        <v>0</v>
      </c>
      <c r="G185" s="1"/>
    </row>
    <row r="186" spans="1:8" ht="63.75">
      <c r="A186" s="26" t="s">
        <v>190</v>
      </c>
      <c r="B186" s="97" t="s">
        <v>315</v>
      </c>
      <c r="C186" s="27" t="s">
        <v>70</v>
      </c>
      <c r="D186" s="76">
        <v>183</v>
      </c>
      <c r="E186" s="64"/>
      <c r="F186" s="65">
        <f t="shared" si="2"/>
        <v>0</v>
      </c>
      <c r="G186" s="1"/>
    </row>
    <row r="187" spans="1:8">
      <c r="A187" s="26"/>
      <c r="B187" s="97"/>
      <c r="C187" s="27"/>
      <c r="D187" s="76"/>
      <c r="E187" s="64"/>
      <c r="F187" s="65"/>
      <c r="G187" s="1"/>
    </row>
    <row r="188" spans="1:8" ht="38.25">
      <c r="A188" s="26" t="s">
        <v>191</v>
      </c>
      <c r="B188" s="97" t="s">
        <v>316</v>
      </c>
      <c r="C188" s="27" t="s">
        <v>18</v>
      </c>
      <c r="D188" s="76">
        <v>71</v>
      </c>
      <c r="E188" s="64"/>
      <c r="F188" s="65">
        <f t="shared" si="2"/>
        <v>0</v>
      </c>
      <c r="G188" s="1"/>
    </row>
    <row r="189" spans="1:8" ht="15.75">
      <c r="A189" s="31"/>
      <c r="B189" s="103"/>
      <c r="C189" s="22"/>
      <c r="D189" s="70"/>
      <c r="E189" s="64"/>
      <c r="F189" s="65"/>
      <c r="G189" s="1"/>
    </row>
    <row r="190" spans="1:8">
      <c r="B190" s="87" t="s">
        <v>92</v>
      </c>
      <c r="D190" s="62"/>
      <c r="E190" s="66"/>
      <c r="F190" s="65"/>
      <c r="G190" s="1"/>
    </row>
    <row r="191" spans="1:8" ht="15.75">
      <c r="A191" s="31"/>
      <c r="B191" s="103"/>
      <c r="C191" s="22"/>
      <c r="D191" s="70"/>
      <c r="E191" s="64"/>
      <c r="F191" s="65"/>
      <c r="G191" s="28"/>
      <c r="H191" s="5"/>
    </row>
    <row r="192" spans="1:8">
      <c r="A192" s="12">
        <v>7</v>
      </c>
      <c r="B192" s="99" t="s">
        <v>71</v>
      </c>
      <c r="C192" s="27"/>
      <c r="D192" s="75"/>
      <c r="E192" s="64"/>
      <c r="F192" s="65"/>
      <c r="G192" s="1"/>
    </row>
    <row r="193" spans="1:7">
      <c r="A193" s="21"/>
      <c r="B193" s="97"/>
      <c r="C193" s="27"/>
      <c r="D193" s="77"/>
      <c r="E193" s="64"/>
      <c r="F193" s="65"/>
      <c r="G193" s="1"/>
    </row>
    <row r="194" spans="1:7" ht="51">
      <c r="A194" s="21" t="s">
        <v>192</v>
      </c>
      <c r="B194" s="97" t="s">
        <v>317</v>
      </c>
      <c r="C194" s="27" t="s">
        <v>68</v>
      </c>
      <c r="D194" s="77">
        <v>2</v>
      </c>
      <c r="E194" s="64"/>
      <c r="F194" s="65">
        <f t="shared" si="2"/>
        <v>0</v>
      </c>
      <c r="G194" s="1"/>
    </row>
    <row r="195" spans="1:7">
      <c r="A195" s="21"/>
      <c r="B195" s="97"/>
      <c r="C195" s="27"/>
      <c r="D195" s="77"/>
      <c r="E195" s="64"/>
      <c r="F195" s="65"/>
      <c r="G195" s="1"/>
    </row>
    <row r="196" spans="1:7">
      <c r="A196" s="21" t="s">
        <v>193</v>
      </c>
      <c r="B196" s="99" t="s">
        <v>238</v>
      </c>
      <c r="C196" s="27"/>
      <c r="D196" s="77"/>
      <c r="E196" s="64"/>
      <c r="F196" s="65"/>
      <c r="G196" s="1"/>
    </row>
    <row r="197" spans="1:7" ht="63.75">
      <c r="A197" s="21" t="s">
        <v>194</v>
      </c>
      <c r="B197" s="97" t="s">
        <v>318</v>
      </c>
      <c r="C197" s="27"/>
      <c r="D197" s="77"/>
      <c r="E197" s="64"/>
      <c r="F197" s="65"/>
      <c r="G197" s="1"/>
    </row>
    <row r="198" spans="1:7">
      <c r="A198" s="21" t="s">
        <v>195</v>
      </c>
      <c r="B198" s="97" t="s">
        <v>319</v>
      </c>
      <c r="C198" s="27" t="s">
        <v>18</v>
      </c>
      <c r="D198" s="77">
        <v>5</v>
      </c>
      <c r="E198" s="64"/>
      <c r="F198" s="65">
        <f t="shared" si="2"/>
        <v>0</v>
      </c>
      <c r="G198" s="1"/>
    </row>
    <row r="199" spans="1:7">
      <c r="A199" s="21" t="s">
        <v>196</v>
      </c>
      <c r="B199" s="97" t="s">
        <v>320</v>
      </c>
      <c r="C199" s="27" t="s">
        <v>18</v>
      </c>
      <c r="D199" s="77">
        <v>5</v>
      </c>
      <c r="E199" s="64"/>
      <c r="F199" s="65">
        <f t="shared" si="2"/>
        <v>0</v>
      </c>
      <c r="G199" s="1"/>
    </row>
    <row r="200" spans="1:7">
      <c r="A200" s="21"/>
      <c r="B200" s="97"/>
      <c r="C200" s="27"/>
      <c r="D200" s="77"/>
      <c r="E200" s="64"/>
      <c r="F200" s="65"/>
      <c r="G200" s="1"/>
    </row>
    <row r="201" spans="1:7" ht="63.75">
      <c r="A201" s="21" t="s">
        <v>197</v>
      </c>
      <c r="B201" s="97" t="s">
        <v>321</v>
      </c>
      <c r="C201" s="27"/>
      <c r="D201" s="77"/>
      <c r="E201" s="64"/>
      <c r="F201" s="65"/>
      <c r="G201" s="1"/>
    </row>
    <row r="202" spans="1:7">
      <c r="A202" s="21" t="s">
        <v>198</v>
      </c>
      <c r="B202" s="97" t="s">
        <v>319</v>
      </c>
      <c r="C202" s="27" t="s">
        <v>18</v>
      </c>
      <c r="D202" s="77">
        <v>15</v>
      </c>
      <c r="E202" s="64"/>
      <c r="F202" s="65">
        <f t="shared" si="2"/>
        <v>0</v>
      </c>
      <c r="G202" s="1"/>
    </row>
    <row r="203" spans="1:7">
      <c r="A203" s="21" t="s">
        <v>199</v>
      </c>
      <c r="B203" s="97" t="s">
        <v>320</v>
      </c>
      <c r="C203" s="27" t="s">
        <v>18</v>
      </c>
      <c r="D203" s="77">
        <v>15</v>
      </c>
      <c r="E203" s="64"/>
      <c r="F203" s="65">
        <f t="shared" si="2"/>
        <v>0</v>
      </c>
      <c r="G203" s="1"/>
    </row>
    <row r="204" spans="1:7">
      <c r="A204" s="21"/>
      <c r="B204" s="97"/>
      <c r="C204" s="27"/>
      <c r="D204" s="77"/>
      <c r="E204" s="64"/>
      <c r="F204" s="65"/>
      <c r="G204" s="1"/>
    </row>
    <row r="205" spans="1:7" ht="25.5">
      <c r="A205" s="21" t="s">
        <v>200</v>
      </c>
      <c r="B205" s="97" t="s">
        <v>322</v>
      </c>
      <c r="C205" s="27"/>
      <c r="D205" s="77"/>
      <c r="E205" s="64"/>
      <c r="F205" s="65"/>
      <c r="G205" s="1"/>
    </row>
    <row r="206" spans="1:7">
      <c r="A206" s="21" t="s">
        <v>201</v>
      </c>
      <c r="B206" s="97" t="s">
        <v>72</v>
      </c>
      <c r="C206" s="27" t="s">
        <v>18</v>
      </c>
      <c r="D206" s="77">
        <v>20</v>
      </c>
      <c r="E206" s="64"/>
      <c r="F206" s="65">
        <f t="shared" si="2"/>
        <v>0</v>
      </c>
      <c r="G206" s="1"/>
    </row>
    <row r="207" spans="1:7">
      <c r="A207" s="21"/>
      <c r="B207" s="97"/>
      <c r="C207" s="27"/>
      <c r="D207" s="77"/>
      <c r="E207" s="64"/>
      <c r="F207" s="65"/>
      <c r="G207" s="1"/>
    </row>
    <row r="208" spans="1:7">
      <c r="A208" s="21" t="s">
        <v>202</v>
      </c>
      <c r="B208" s="99" t="s">
        <v>74</v>
      </c>
      <c r="C208" s="27"/>
      <c r="D208" s="77"/>
      <c r="E208" s="64"/>
      <c r="F208" s="65"/>
      <c r="G208" s="1"/>
    </row>
    <row r="209" spans="1:7" ht="63.75">
      <c r="A209" s="21" t="s">
        <v>203</v>
      </c>
      <c r="B209" s="97" t="s">
        <v>323</v>
      </c>
      <c r="C209" s="27"/>
      <c r="D209" s="77"/>
      <c r="E209" s="64"/>
      <c r="F209" s="65"/>
      <c r="G209" s="1"/>
    </row>
    <row r="210" spans="1:7">
      <c r="A210" s="21" t="s">
        <v>204</v>
      </c>
      <c r="B210" s="97" t="s">
        <v>147</v>
      </c>
      <c r="C210" s="27" t="s">
        <v>68</v>
      </c>
      <c r="D210" s="77">
        <v>1</v>
      </c>
      <c r="E210" s="64"/>
      <c r="F210" s="65">
        <f t="shared" si="2"/>
        <v>0</v>
      </c>
      <c r="G210" s="1"/>
    </row>
    <row r="211" spans="1:7">
      <c r="A211" s="21"/>
      <c r="B211" s="97" t="s">
        <v>148</v>
      </c>
      <c r="C211" s="27"/>
      <c r="D211" s="77"/>
      <c r="E211" s="64"/>
      <c r="F211" s="65"/>
      <c r="G211" s="1"/>
    </row>
    <row r="212" spans="1:7">
      <c r="A212" s="21" t="s">
        <v>205</v>
      </c>
      <c r="B212" s="97" t="s">
        <v>324</v>
      </c>
      <c r="C212" s="27" t="s">
        <v>68</v>
      </c>
      <c r="D212" s="77">
        <v>2</v>
      </c>
      <c r="E212" s="64"/>
      <c r="F212" s="65">
        <f t="shared" si="2"/>
        <v>0</v>
      </c>
      <c r="G212" s="1"/>
    </row>
    <row r="213" spans="1:7">
      <c r="A213" s="21"/>
      <c r="B213" s="97" t="s">
        <v>149</v>
      </c>
      <c r="C213" s="27"/>
      <c r="D213" s="77"/>
      <c r="E213" s="64"/>
      <c r="F213" s="65"/>
      <c r="G213" s="1"/>
    </row>
    <row r="214" spans="1:7">
      <c r="A214" s="21"/>
      <c r="B214" s="97"/>
      <c r="C214" s="27"/>
      <c r="D214" s="77"/>
      <c r="E214" s="64"/>
      <c r="F214" s="65"/>
      <c r="G214" s="1"/>
    </row>
    <row r="215" spans="1:7" ht="63.75">
      <c r="A215" s="21" t="s">
        <v>206</v>
      </c>
      <c r="B215" s="97" t="s">
        <v>325</v>
      </c>
      <c r="C215" s="27"/>
      <c r="D215" s="77"/>
      <c r="E215" s="64"/>
      <c r="F215" s="65"/>
      <c r="G215" s="1"/>
    </row>
    <row r="216" spans="1:7">
      <c r="A216" s="21" t="s">
        <v>207</v>
      </c>
      <c r="B216" s="97" t="s">
        <v>147</v>
      </c>
      <c r="C216" s="27" t="s">
        <v>68</v>
      </c>
      <c r="D216" s="77">
        <v>1</v>
      </c>
      <c r="E216" s="64"/>
      <c r="F216" s="65">
        <f t="shared" si="2"/>
        <v>0</v>
      </c>
      <c r="G216" s="1"/>
    </row>
    <row r="217" spans="1:7">
      <c r="A217" s="21"/>
      <c r="B217" s="97" t="s">
        <v>150</v>
      </c>
      <c r="C217" s="27"/>
      <c r="D217" s="77"/>
      <c r="E217" s="64"/>
      <c r="F217" s="65"/>
      <c r="G217" s="1"/>
    </row>
    <row r="218" spans="1:7">
      <c r="A218" s="21"/>
      <c r="B218" s="97"/>
      <c r="C218" s="27"/>
      <c r="D218" s="77"/>
      <c r="E218" s="64"/>
      <c r="F218" s="65"/>
      <c r="G218" s="1"/>
    </row>
    <row r="219" spans="1:7" ht="51">
      <c r="A219" s="21" t="s">
        <v>208</v>
      </c>
      <c r="B219" s="99" t="s">
        <v>326</v>
      </c>
      <c r="C219" s="27"/>
      <c r="D219" s="77"/>
      <c r="E219" s="64"/>
      <c r="F219" s="65"/>
      <c r="G219" s="1"/>
    </row>
    <row r="220" spans="1:7">
      <c r="A220" s="21" t="s">
        <v>209</v>
      </c>
      <c r="B220" s="97" t="s">
        <v>76</v>
      </c>
      <c r="C220" s="27"/>
      <c r="D220" s="77"/>
      <c r="E220" s="64"/>
      <c r="F220" s="65"/>
      <c r="G220" s="1"/>
    </row>
    <row r="221" spans="1:7">
      <c r="A221" s="21" t="s">
        <v>210</v>
      </c>
      <c r="B221" s="97" t="s">
        <v>75</v>
      </c>
      <c r="C221" s="27"/>
      <c r="D221" s="77"/>
      <c r="E221" s="64"/>
      <c r="F221" s="65"/>
      <c r="G221" s="1"/>
    </row>
    <row r="222" spans="1:7">
      <c r="A222" s="21" t="s">
        <v>255</v>
      </c>
      <c r="B222" s="97" t="s">
        <v>77</v>
      </c>
      <c r="C222" s="27" t="s">
        <v>18</v>
      </c>
      <c r="D222" s="77">
        <v>12</v>
      </c>
      <c r="E222" s="64"/>
      <c r="F222" s="65">
        <f t="shared" si="2"/>
        <v>0</v>
      </c>
      <c r="G222" s="1"/>
    </row>
    <row r="223" spans="1:7">
      <c r="A223" s="21" t="s">
        <v>256</v>
      </c>
      <c r="B223" s="97" t="s">
        <v>78</v>
      </c>
      <c r="C223" s="27" t="s">
        <v>18</v>
      </c>
      <c r="D223" s="77">
        <v>17</v>
      </c>
      <c r="E223" s="64"/>
      <c r="F223" s="65">
        <f t="shared" si="2"/>
        <v>0</v>
      </c>
      <c r="G223" s="1"/>
    </row>
    <row r="224" spans="1:7">
      <c r="A224" s="21" t="s">
        <v>257</v>
      </c>
      <c r="B224" s="97" t="s">
        <v>79</v>
      </c>
      <c r="C224" s="27" t="s">
        <v>18</v>
      </c>
      <c r="D224" s="77">
        <v>10</v>
      </c>
      <c r="E224" s="64"/>
      <c r="F224" s="65">
        <f t="shared" si="2"/>
        <v>0</v>
      </c>
      <c r="G224" s="1"/>
    </row>
    <row r="225" spans="1:7">
      <c r="A225" s="21" t="s">
        <v>258</v>
      </c>
      <c r="B225" s="97" t="s">
        <v>151</v>
      </c>
      <c r="C225" s="27" t="s">
        <v>18</v>
      </c>
      <c r="D225" s="77">
        <v>20</v>
      </c>
      <c r="E225" s="64"/>
      <c r="F225" s="65">
        <f t="shared" si="2"/>
        <v>0</v>
      </c>
      <c r="G225" s="1"/>
    </row>
    <row r="226" spans="1:7">
      <c r="A226" s="21" t="s">
        <v>259</v>
      </c>
      <c r="B226" s="97" t="s">
        <v>152</v>
      </c>
      <c r="C226" s="27" t="s">
        <v>18</v>
      </c>
      <c r="D226" s="77">
        <v>17</v>
      </c>
      <c r="E226" s="64"/>
      <c r="F226" s="65">
        <f t="shared" si="2"/>
        <v>0</v>
      </c>
      <c r="G226" s="1"/>
    </row>
    <row r="227" spans="1:7">
      <c r="A227" s="21"/>
      <c r="B227" s="97"/>
      <c r="C227" s="27"/>
      <c r="D227" s="77"/>
      <c r="E227" s="64"/>
      <c r="F227" s="65"/>
      <c r="G227" s="1"/>
    </row>
    <row r="228" spans="1:7">
      <c r="A228" s="21" t="s">
        <v>211</v>
      </c>
      <c r="B228" s="97" t="s">
        <v>153</v>
      </c>
      <c r="C228" s="27"/>
      <c r="D228" s="77"/>
      <c r="E228" s="64"/>
      <c r="F228" s="65"/>
      <c r="G228" s="1"/>
    </row>
    <row r="229" spans="1:7">
      <c r="A229" s="21" t="s">
        <v>260</v>
      </c>
      <c r="B229" s="97" t="s">
        <v>151</v>
      </c>
      <c r="C229" s="27" t="s">
        <v>18</v>
      </c>
      <c r="D229" s="77">
        <v>22</v>
      </c>
      <c r="E229" s="64"/>
      <c r="F229" s="65">
        <f t="shared" si="2"/>
        <v>0</v>
      </c>
      <c r="G229" s="1"/>
    </row>
    <row r="230" spans="1:7">
      <c r="A230" s="21" t="s">
        <v>261</v>
      </c>
      <c r="B230" s="97" t="s">
        <v>152</v>
      </c>
      <c r="C230" s="27" t="s">
        <v>18</v>
      </c>
      <c r="D230" s="77">
        <v>8</v>
      </c>
      <c r="E230" s="64"/>
      <c r="F230" s="65">
        <f t="shared" si="2"/>
        <v>0</v>
      </c>
      <c r="G230" s="1"/>
    </row>
    <row r="231" spans="1:7">
      <c r="A231" s="21"/>
      <c r="B231" s="97"/>
      <c r="C231" s="27"/>
      <c r="D231" s="77"/>
      <c r="E231" s="64"/>
      <c r="F231" s="65"/>
      <c r="G231" s="1"/>
    </row>
    <row r="232" spans="1:7">
      <c r="A232" s="21" t="s">
        <v>212</v>
      </c>
      <c r="B232" s="97" t="s">
        <v>80</v>
      </c>
      <c r="C232" s="27"/>
      <c r="D232" s="77"/>
      <c r="E232" s="64"/>
      <c r="F232" s="65"/>
      <c r="G232" s="1"/>
    </row>
    <row r="233" spans="1:7">
      <c r="A233" s="21" t="s">
        <v>213</v>
      </c>
      <c r="B233" s="97" t="s">
        <v>75</v>
      </c>
      <c r="C233" s="27"/>
      <c r="D233" s="77"/>
      <c r="E233" s="64"/>
      <c r="F233" s="65"/>
      <c r="G233" s="1"/>
    </row>
    <row r="234" spans="1:7">
      <c r="A234" s="21" t="s">
        <v>262</v>
      </c>
      <c r="B234" s="97" t="s">
        <v>151</v>
      </c>
      <c r="C234" s="27" t="s">
        <v>18</v>
      </c>
      <c r="D234" s="77">
        <v>2</v>
      </c>
      <c r="E234" s="64"/>
      <c r="F234" s="65">
        <f t="shared" si="2"/>
        <v>0</v>
      </c>
      <c r="G234" s="1"/>
    </row>
    <row r="235" spans="1:7">
      <c r="A235" s="21"/>
      <c r="B235" s="97"/>
      <c r="C235" s="27"/>
      <c r="D235" s="77"/>
      <c r="E235" s="64"/>
      <c r="F235" s="65"/>
      <c r="G235" s="1"/>
    </row>
    <row r="236" spans="1:7">
      <c r="A236" s="21" t="s">
        <v>214</v>
      </c>
      <c r="B236" s="97" t="s">
        <v>80</v>
      </c>
      <c r="C236" s="27"/>
      <c r="D236" s="77"/>
      <c r="E236" s="64"/>
      <c r="F236" s="65"/>
      <c r="G236" s="1"/>
    </row>
    <row r="237" spans="1:7">
      <c r="A237" s="21" t="s">
        <v>215</v>
      </c>
      <c r="B237" s="97" t="s">
        <v>153</v>
      </c>
      <c r="C237" s="27"/>
      <c r="D237" s="77"/>
      <c r="E237" s="64"/>
      <c r="F237" s="65"/>
      <c r="G237" s="1"/>
    </row>
    <row r="238" spans="1:7">
      <c r="A238" s="21" t="s">
        <v>263</v>
      </c>
      <c r="B238" s="97" t="s">
        <v>151</v>
      </c>
      <c r="C238" s="27" t="s">
        <v>18</v>
      </c>
      <c r="D238" s="77">
        <v>2</v>
      </c>
      <c r="E238" s="64"/>
      <c r="F238" s="65">
        <f t="shared" si="2"/>
        <v>0</v>
      </c>
      <c r="G238" s="1"/>
    </row>
    <row r="239" spans="1:7">
      <c r="A239" s="21"/>
      <c r="B239" s="97"/>
      <c r="C239" s="27"/>
      <c r="D239" s="77"/>
      <c r="E239" s="64"/>
      <c r="F239" s="65"/>
      <c r="G239" s="1"/>
    </row>
    <row r="240" spans="1:7" ht="38.25">
      <c r="A240" s="12" t="s">
        <v>216</v>
      </c>
      <c r="B240" s="99" t="s">
        <v>327</v>
      </c>
      <c r="C240" s="27"/>
      <c r="D240" s="77"/>
      <c r="E240" s="64"/>
      <c r="F240" s="65"/>
      <c r="G240" s="1"/>
    </row>
    <row r="241" spans="1:7">
      <c r="A241" s="21" t="s">
        <v>217</v>
      </c>
      <c r="B241" s="97" t="s">
        <v>81</v>
      </c>
      <c r="C241" s="27"/>
      <c r="D241" s="77"/>
      <c r="E241" s="64"/>
      <c r="F241" s="65"/>
      <c r="G241" s="1"/>
    </row>
    <row r="242" spans="1:7" ht="38.25">
      <c r="A242" s="21" t="s">
        <v>218</v>
      </c>
      <c r="B242" s="97" t="s">
        <v>328</v>
      </c>
      <c r="C242" s="27"/>
      <c r="D242" s="77"/>
      <c r="E242" s="64"/>
      <c r="F242" s="65"/>
      <c r="G242" s="1"/>
    </row>
    <row r="243" spans="1:7">
      <c r="A243" s="21" t="s">
        <v>264</v>
      </c>
      <c r="B243" s="97" t="s">
        <v>154</v>
      </c>
      <c r="C243" s="27" t="s">
        <v>68</v>
      </c>
      <c r="D243" s="77">
        <v>2</v>
      </c>
      <c r="E243" s="64"/>
      <c r="F243" s="65">
        <f t="shared" si="2"/>
        <v>0</v>
      </c>
      <c r="G243" s="1"/>
    </row>
    <row r="244" spans="1:7">
      <c r="A244" s="21"/>
      <c r="B244" s="97"/>
      <c r="C244" s="27"/>
      <c r="D244" s="77"/>
      <c r="E244" s="64"/>
      <c r="F244" s="65"/>
      <c r="G244" s="1"/>
    </row>
    <row r="245" spans="1:7" ht="38.25">
      <c r="A245" s="21" t="s">
        <v>219</v>
      </c>
      <c r="B245" s="97" t="s">
        <v>329</v>
      </c>
      <c r="C245" s="27"/>
      <c r="D245" s="77"/>
      <c r="E245" s="64"/>
      <c r="F245" s="65"/>
      <c r="G245" s="1"/>
    </row>
    <row r="246" spans="1:7">
      <c r="A246" s="21" t="s">
        <v>265</v>
      </c>
      <c r="B246" s="97" t="s">
        <v>82</v>
      </c>
      <c r="C246" s="27" t="s">
        <v>68</v>
      </c>
      <c r="D246" s="77">
        <v>4</v>
      </c>
      <c r="E246" s="64"/>
      <c r="F246" s="65">
        <f t="shared" si="2"/>
        <v>0</v>
      </c>
      <c r="G246" s="1"/>
    </row>
    <row r="247" spans="1:7">
      <c r="A247" s="21" t="s">
        <v>266</v>
      </c>
      <c r="B247" s="97" t="s">
        <v>154</v>
      </c>
      <c r="C247" s="27" t="s">
        <v>68</v>
      </c>
      <c r="D247" s="77">
        <v>2</v>
      </c>
      <c r="E247" s="64"/>
      <c r="F247" s="65">
        <f t="shared" si="2"/>
        <v>0</v>
      </c>
      <c r="G247" s="1"/>
    </row>
    <row r="248" spans="1:7">
      <c r="A248" s="21"/>
      <c r="B248" s="97"/>
      <c r="C248" s="27"/>
      <c r="D248" s="77"/>
      <c r="E248" s="64"/>
      <c r="F248" s="65"/>
      <c r="G248" s="1"/>
    </row>
    <row r="249" spans="1:7" ht="25.5">
      <c r="A249" s="21" t="s">
        <v>220</v>
      </c>
      <c r="B249" s="97" t="s">
        <v>83</v>
      </c>
      <c r="C249" s="27"/>
      <c r="D249" s="77"/>
      <c r="E249" s="64"/>
      <c r="F249" s="65"/>
      <c r="G249" s="1"/>
    </row>
    <row r="250" spans="1:7">
      <c r="A250" s="21" t="s">
        <v>267</v>
      </c>
      <c r="B250" s="97" t="s">
        <v>155</v>
      </c>
      <c r="C250" s="27" t="s">
        <v>68</v>
      </c>
      <c r="D250" s="77">
        <v>2</v>
      </c>
      <c r="E250" s="64"/>
      <c r="F250" s="65">
        <f t="shared" ref="F250:F276" si="3">D250*E250</f>
        <v>0</v>
      </c>
      <c r="G250" s="1"/>
    </row>
    <row r="251" spans="1:7">
      <c r="A251" s="21"/>
      <c r="B251" s="97"/>
      <c r="C251" s="27"/>
      <c r="D251" s="77"/>
      <c r="E251" s="64"/>
      <c r="F251" s="65"/>
      <c r="G251" s="1"/>
    </row>
    <row r="252" spans="1:7">
      <c r="A252" s="12" t="s">
        <v>221</v>
      </c>
      <c r="B252" s="99" t="s">
        <v>84</v>
      </c>
      <c r="C252" s="27"/>
      <c r="D252" s="77"/>
      <c r="E252" s="64"/>
      <c r="F252" s="65"/>
      <c r="G252" s="1"/>
    </row>
    <row r="253" spans="1:7">
      <c r="A253" s="21" t="s">
        <v>330</v>
      </c>
      <c r="B253" s="97" t="s">
        <v>85</v>
      </c>
      <c r="C253" s="27"/>
      <c r="D253" s="77"/>
      <c r="E253" s="64"/>
      <c r="F253" s="65"/>
      <c r="G253" s="1"/>
    </row>
    <row r="254" spans="1:7">
      <c r="A254" s="21" t="s">
        <v>337</v>
      </c>
      <c r="B254" s="97" t="s">
        <v>86</v>
      </c>
      <c r="C254" s="27" t="s">
        <v>68</v>
      </c>
      <c r="D254" s="77">
        <v>4</v>
      </c>
      <c r="E254" s="64"/>
      <c r="F254" s="65">
        <f t="shared" si="3"/>
        <v>0</v>
      </c>
      <c r="G254" s="1"/>
    </row>
    <row r="255" spans="1:7">
      <c r="A255" s="21"/>
      <c r="B255" s="97"/>
      <c r="C255" s="27"/>
      <c r="D255" s="77"/>
      <c r="E255" s="64"/>
      <c r="F255" s="65"/>
      <c r="G255" s="1"/>
    </row>
    <row r="256" spans="1:7">
      <c r="A256" s="12" t="s">
        <v>222</v>
      </c>
      <c r="B256" s="99" t="s">
        <v>87</v>
      </c>
      <c r="C256" s="27"/>
      <c r="D256" s="77"/>
      <c r="E256" s="64"/>
      <c r="F256" s="65"/>
      <c r="G256" s="1"/>
    </row>
    <row r="257" spans="1:7" ht="38.25">
      <c r="A257" s="21" t="s">
        <v>223</v>
      </c>
      <c r="B257" s="97" t="s">
        <v>331</v>
      </c>
      <c r="C257" s="27"/>
      <c r="D257" s="77"/>
      <c r="E257" s="64"/>
      <c r="F257" s="65"/>
      <c r="G257" s="1"/>
    </row>
    <row r="258" spans="1:7">
      <c r="A258" s="21" t="s">
        <v>338</v>
      </c>
      <c r="B258" s="97" t="s">
        <v>88</v>
      </c>
      <c r="C258" s="27" t="s">
        <v>68</v>
      </c>
      <c r="D258" s="77">
        <v>4</v>
      </c>
      <c r="E258" s="64"/>
      <c r="F258" s="65">
        <f t="shared" si="3"/>
        <v>0</v>
      </c>
      <c r="G258" s="1"/>
    </row>
    <row r="259" spans="1:7">
      <c r="A259" s="21" t="s">
        <v>339</v>
      </c>
      <c r="B259" s="97" t="s">
        <v>156</v>
      </c>
      <c r="C259" s="27" t="s">
        <v>68</v>
      </c>
      <c r="D259" s="77">
        <v>4</v>
      </c>
      <c r="E259" s="64"/>
      <c r="F259" s="65">
        <f t="shared" si="3"/>
        <v>0</v>
      </c>
      <c r="G259" s="1"/>
    </row>
    <row r="260" spans="1:7">
      <c r="A260" s="21"/>
      <c r="B260" s="97"/>
      <c r="C260" s="27"/>
      <c r="D260" s="77"/>
      <c r="E260" s="64"/>
      <c r="F260" s="65"/>
      <c r="G260" s="1"/>
    </row>
    <row r="261" spans="1:7">
      <c r="A261" s="12" t="s">
        <v>224</v>
      </c>
      <c r="B261" s="99" t="s">
        <v>89</v>
      </c>
      <c r="C261" s="27"/>
      <c r="D261" s="77"/>
      <c r="E261" s="64"/>
      <c r="F261" s="65"/>
      <c r="G261" s="1"/>
    </row>
    <row r="262" spans="1:7" ht="82.5" customHeight="1">
      <c r="A262" s="21" t="s">
        <v>225</v>
      </c>
      <c r="B262" s="97" t="s">
        <v>332</v>
      </c>
      <c r="C262" s="27"/>
      <c r="D262" s="77"/>
      <c r="E262" s="64"/>
      <c r="F262" s="65"/>
      <c r="G262" s="1"/>
    </row>
    <row r="263" spans="1:7">
      <c r="A263" s="21" t="s">
        <v>226</v>
      </c>
      <c r="B263" s="97" t="s">
        <v>90</v>
      </c>
      <c r="C263" s="27" t="s">
        <v>73</v>
      </c>
      <c r="D263" s="77">
        <v>1</v>
      </c>
      <c r="E263" s="64"/>
      <c r="F263" s="65">
        <f t="shared" si="3"/>
        <v>0</v>
      </c>
      <c r="G263" s="1"/>
    </row>
    <row r="264" spans="1:7">
      <c r="A264" s="21"/>
      <c r="B264" s="97"/>
      <c r="C264" s="27"/>
      <c r="D264" s="77"/>
      <c r="E264" s="64"/>
      <c r="F264" s="65"/>
      <c r="G264" s="1"/>
    </row>
    <row r="265" spans="1:7">
      <c r="A265" s="21" t="s">
        <v>227</v>
      </c>
      <c r="B265" s="97" t="s">
        <v>91</v>
      </c>
      <c r="C265" s="27"/>
      <c r="D265" s="77"/>
      <c r="E265" s="64"/>
      <c r="F265" s="65"/>
      <c r="G265" s="1"/>
    </row>
    <row r="266" spans="1:7" ht="25.5">
      <c r="A266" s="21" t="s">
        <v>228</v>
      </c>
      <c r="B266" s="97" t="s">
        <v>157</v>
      </c>
      <c r="C266" s="27" t="s">
        <v>20</v>
      </c>
      <c r="D266" s="77">
        <v>1</v>
      </c>
      <c r="E266" s="64"/>
      <c r="F266" s="65">
        <f t="shared" si="3"/>
        <v>0</v>
      </c>
      <c r="G266" s="1"/>
    </row>
    <row r="267" spans="1:7" ht="25.5">
      <c r="A267" s="21" t="s">
        <v>229</v>
      </c>
      <c r="B267" s="97" t="s">
        <v>158</v>
      </c>
      <c r="C267" s="27" t="s">
        <v>20</v>
      </c>
      <c r="D267" s="77">
        <v>1</v>
      </c>
      <c r="E267" s="64"/>
      <c r="F267" s="65">
        <f t="shared" si="3"/>
        <v>0</v>
      </c>
      <c r="G267" s="1"/>
    </row>
    <row r="268" spans="1:7">
      <c r="A268" s="21" t="s">
        <v>230</v>
      </c>
      <c r="B268" s="97" t="s">
        <v>159</v>
      </c>
      <c r="C268" s="27" t="s">
        <v>20</v>
      </c>
      <c r="D268" s="77">
        <v>1</v>
      </c>
      <c r="E268" s="64"/>
      <c r="F268" s="65">
        <f t="shared" si="3"/>
        <v>0</v>
      </c>
      <c r="G268" s="1"/>
    </row>
    <row r="269" spans="1:7" ht="25.5">
      <c r="A269" s="21" t="s">
        <v>231</v>
      </c>
      <c r="B269" s="97" t="s">
        <v>333</v>
      </c>
      <c r="C269" s="27" t="s">
        <v>20</v>
      </c>
      <c r="D269" s="77">
        <v>1</v>
      </c>
      <c r="E269" s="64"/>
      <c r="F269" s="65">
        <f t="shared" si="3"/>
        <v>0</v>
      </c>
      <c r="G269" s="1"/>
    </row>
    <row r="270" spans="1:7" ht="38.25">
      <c r="A270" s="21" t="s">
        <v>232</v>
      </c>
      <c r="B270" s="97" t="s">
        <v>334</v>
      </c>
      <c r="C270" s="27" t="s">
        <v>20</v>
      </c>
      <c r="D270" s="77">
        <v>1</v>
      </c>
      <c r="E270" s="64"/>
      <c r="F270" s="65">
        <f t="shared" si="3"/>
        <v>0</v>
      </c>
      <c r="G270" s="1"/>
    </row>
    <row r="271" spans="1:7" ht="25.5">
      <c r="A271" s="21" t="s">
        <v>233</v>
      </c>
      <c r="B271" s="97" t="s">
        <v>335</v>
      </c>
      <c r="C271" s="27" t="s">
        <v>20</v>
      </c>
      <c r="D271" s="77">
        <v>1</v>
      </c>
      <c r="E271" s="64"/>
      <c r="F271" s="65">
        <f t="shared" si="3"/>
        <v>0</v>
      </c>
      <c r="G271" s="1"/>
    </row>
    <row r="272" spans="1:7">
      <c r="A272" s="21"/>
      <c r="B272" s="97"/>
      <c r="C272" s="27"/>
      <c r="D272" s="77"/>
      <c r="E272" s="64"/>
      <c r="F272" s="65"/>
      <c r="G272" s="1"/>
    </row>
    <row r="273" spans="1:8">
      <c r="B273" s="87" t="s">
        <v>92</v>
      </c>
      <c r="D273" s="62"/>
      <c r="E273" s="66"/>
      <c r="F273" s="65"/>
      <c r="G273" s="1"/>
    </row>
    <row r="274" spans="1:8">
      <c r="B274" s="87"/>
      <c r="D274" s="62"/>
      <c r="E274" s="66"/>
      <c r="F274" s="65"/>
      <c r="G274" s="1"/>
    </row>
    <row r="275" spans="1:8">
      <c r="A275" s="12">
        <v>8</v>
      </c>
      <c r="B275" s="99" t="s">
        <v>236</v>
      </c>
      <c r="C275" s="27"/>
      <c r="D275" s="77"/>
      <c r="E275" s="64"/>
      <c r="F275" s="65"/>
      <c r="G275" s="1"/>
    </row>
    <row r="276" spans="1:8" ht="25.5">
      <c r="A276" s="12" t="s">
        <v>235</v>
      </c>
      <c r="B276" s="97" t="s">
        <v>336</v>
      </c>
      <c r="C276" s="27" t="s">
        <v>20</v>
      </c>
      <c r="D276" s="77">
        <v>1</v>
      </c>
      <c r="E276" s="64"/>
      <c r="F276" s="65">
        <f t="shared" si="3"/>
        <v>0</v>
      </c>
      <c r="G276" s="1"/>
    </row>
    <row r="277" spans="1:8">
      <c r="B277" s="87"/>
      <c r="D277" s="62"/>
      <c r="E277" s="66"/>
      <c r="F277" s="65"/>
      <c r="G277" s="1"/>
    </row>
    <row r="278" spans="1:8" ht="15.75">
      <c r="A278" s="31"/>
      <c r="B278" s="87" t="s">
        <v>92</v>
      </c>
      <c r="D278" s="62"/>
      <c r="E278" s="66"/>
      <c r="F278" s="65"/>
      <c r="G278" s="1"/>
    </row>
    <row r="279" spans="1:8" ht="15.75">
      <c r="A279" s="31"/>
      <c r="B279" s="87"/>
      <c r="D279" s="62"/>
      <c r="E279" s="66"/>
      <c r="F279" s="65"/>
      <c r="G279" s="1"/>
    </row>
    <row r="280" spans="1:8" ht="17.25">
      <c r="B280" s="87" t="s">
        <v>93</v>
      </c>
      <c r="C280" s="55"/>
      <c r="D280" s="78"/>
      <c r="E280" s="79"/>
      <c r="F280" s="80"/>
      <c r="G280" s="1"/>
    </row>
    <row r="281" spans="1:8">
      <c r="E281" s="1"/>
      <c r="F281" s="1"/>
      <c r="G281" s="1"/>
      <c r="H281" s="4"/>
    </row>
    <row r="282" spans="1:8">
      <c r="H282" s="4"/>
    </row>
    <row r="283" spans="1:8">
      <c r="H283" s="4"/>
    </row>
    <row r="288" spans="1:8">
      <c r="D288" s="1" t="s">
        <v>239</v>
      </c>
    </row>
  </sheetData>
  <mergeCells count="6">
    <mergeCell ref="D34:F34"/>
    <mergeCell ref="A2:F2"/>
    <mergeCell ref="A3:F3"/>
    <mergeCell ref="A5:F5"/>
    <mergeCell ref="A6:F6"/>
    <mergeCell ref="B29:D29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portrait" r:id="rId1"/>
  <rowBreaks count="9" manualBreakCount="9">
    <brk id="49" max="5" man="1"/>
    <brk id="78" max="5" man="1"/>
    <brk id="98" max="5" man="1"/>
    <brk id="113" max="5" man="1"/>
    <brk id="131" max="5" man="1"/>
    <brk id="167" max="5" man="1"/>
    <brk id="190" max="5" man="1"/>
    <brk id="218" max="5" man="1"/>
    <brk id="2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Telmo Ferreira</dc:creator>
  <cp:lastModifiedBy>helia</cp:lastModifiedBy>
  <cp:lastPrinted>2018-11-26T15:51:45Z</cp:lastPrinted>
  <dcterms:created xsi:type="dcterms:W3CDTF">2016-09-22T10:53:59Z</dcterms:created>
  <dcterms:modified xsi:type="dcterms:W3CDTF">2018-12-28T14:57:05Z</dcterms:modified>
</cp:coreProperties>
</file>