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300" windowWidth="16380" windowHeight="7890"/>
  </bookViews>
  <sheets>
    <sheet name="Final" sheetId="3" r:id="rId1"/>
  </sheets>
  <definedNames>
    <definedName name="_xlnm.Print_Area" localSheetId="0">Final!$B$1:$H$7</definedName>
    <definedName name="Valores_admissiveis" localSheetId="0">Final!#REF!</definedName>
    <definedName name="Valores_admissiveis">#REF!</definedName>
  </definedNames>
  <calcPr calcId="144525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 l="1"/>
</calcChain>
</file>

<file path=xl/sharedStrings.xml><?xml version="1.0" encoding="utf-8"?>
<sst xmlns="http://schemas.openxmlformats.org/spreadsheetml/2006/main" count="160" uniqueCount="129">
  <si>
    <t>Capítulo/Artigo</t>
  </si>
  <si>
    <t>Designação</t>
  </si>
  <si>
    <t>Qtd.</t>
  </si>
  <si>
    <t>Un.</t>
  </si>
  <si>
    <t>PU</t>
  </si>
  <si>
    <t>Total</t>
  </si>
  <si>
    <t>M2</t>
  </si>
  <si>
    <t>UN</t>
  </si>
  <si>
    <t>Levantamento de tampas de caixas de visita de infraestruturas diversas para as cotas finais dos pavimentos a executar, incluindo todos os trabalhos e materiais necessários. Nota: O remate final junto dos aros levantados, deverá ser executado em betuminoso com as mesmas carateristicas do pavimento envolvente.</t>
  </si>
  <si>
    <t>ANEXO III</t>
  </si>
  <si>
    <t>1</t>
  </si>
  <si>
    <t>Estaleiro</t>
  </si>
  <si>
    <t>Montagem, construção, manutenção, desmontagem e demolição do estaleiro e instalações provisórias e implementação do Plano de Prevenção e Gestão de Resíduos. Elaboração das Fichas de Procedimento de Segurança, de acordo com o equipamento e métodos construtivos a utilizar na Obra, a fim de permitir ao Dono da Obra, nos termos do art.º 14 do decreto-lei n.º273/2003 de 29 de Outubro, autorizar a abertura do Estaleiro, trabalhos relativos ao estaleiro, ou relativos a quaiquer outras instalações provisórias de apoio à execução dos trabalhos, incluindo as correspondentes instalações, redes provisórias de água, de esgoto, de electricidade e de meios de telecomunicações, vias internas de circulação e todos os trabalhos necessários, para o conjunto dos trabalhos incluídos na empreitada, conforme especificações do C.E.  Sinalização temporária de trabalhos, de acordo com projecto elaborado nos termos do Decreto Regulamentar 22A/98 de 1 de Outubro, referente a sinalização vertical, horizontal e outros equipamentos necessários, incluindo fornecimento, implantação e colocação.</t>
  </si>
  <si>
    <t>VG</t>
  </si>
  <si>
    <t>Fornecimento e aplicação de placa de obra de acordo com modelo patente no caderno de encargos, incluindo estrutura de suporte e todos os materiais e trabalhos necessários para a sua boa colocação.</t>
  </si>
  <si>
    <t>2</t>
  </si>
  <si>
    <t>Controlo de qualidade</t>
  </si>
  <si>
    <t>Extração de carotes</t>
  </si>
  <si>
    <t>Execução de ensaios de misturas betuminosas em laboratório a indicar pelo dono de obra.</t>
  </si>
  <si>
    <t>BTM.03 - Determinação da baridade de provetes betuminosos - Baridade saturada com superfície seca - EN 12697-6:2012BTM.03</t>
  </si>
  <si>
    <t>BTM.06 - Determinação da baridade máxima teórica de misturas betuminosas - EN 12697-5:2009 (Método A), EN 12697-5:2009/AC:2012</t>
  </si>
  <si>
    <t>BTM.10 - Determinação da percentagem de betume solúvel - EN 12697-1:2012 (Anexo B: B1 e B2.1)</t>
  </si>
  <si>
    <t>BTM.16 - Determinação da espessura de pavimentos betuminosos de misturas betuminosas - EN 12697-36:2003 (Procedimento 4.1)</t>
  </si>
  <si>
    <t>BTM.17 - Análise granulométrica de misturas betuminosas - EN 12697-2:2015</t>
  </si>
  <si>
    <t>BTM.19 - Determinação das características dos vazios dos provetes de misturas betuminosas - EN 12697-8:2003 (Porosidade)</t>
  </si>
  <si>
    <t>MOVIMENTO DE TERRAS</t>
  </si>
  <si>
    <t>PAVIMENTAÇÃO</t>
  </si>
  <si>
    <t>3</t>
  </si>
  <si>
    <t>4</t>
  </si>
  <si>
    <t xml:space="preserve">Em profundidades entre 3 e 5 cm </t>
  </si>
  <si>
    <t>Fornecimento, transporte e aplicação de pavimentos, conforme perfil transversal tipo e pormenores, incluindo quando aplicável remates com pavimentos e construções existentes:</t>
  </si>
  <si>
    <t>Sub-base em material granular britado de granulometria extensa, com 0,15m de espessura após recalque, incluindo rega e compactação.</t>
  </si>
  <si>
    <t>Base em material granular britado de granulometria extensa, com 0,15m de espessura após recalque, incluindo rega e compactação.</t>
  </si>
  <si>
    <t>Base em betão magro com mínimo de 200Kg/m3 de cimento com 0,20m de espessura após compactação.</t>
  </si>
  <si>
    <t>Camada de  AC20 reg 50/70 (MB).</t>
  </si>
  <si>
    <t xml:space="preserve">Camada de desgaste AC 14 surf 50/70 (BB), com 0,06m de espessura média após compactação antecedida de rega de colagem com emulsão betuminosa C 60 B4 (ECR-1) à taxa 0,5 Kg/m². </t>
  </si>
  <si>
    <t>Un</t>
  </si>
  <si>
    <t>5</t>
  </si>
  <si>
    <t>SINALIZAÇÃO E SEGURANÇA</t>
  </si>
  <si>
    <t>SINALIZAÇÃO VERTICAL</t>
  </si>
  <si>
    <t>Sinais de perigo e cedência de passagem (L=0.70m).</t>
  </si>
  <si>
    <t>Sinais de proibição e obrigação (Ø=0.70m).</t>
  </si>
  <si>
    <t>Sinais complementares</t>
  </si>
  <si>
    <t>Modelo O6b</t>
  </si>
  <si>
    <t>Modelo O7a</t>
  </si>
  <si>
    <t>Sinais de direção/confirmação</t>
  </si>
  <si>
    <t>J2 - Direção de via de acesso. (Dimensão variável em função da velocidade da via e dos textos necessários)</t>
  </si>
  <si>
    <t>Sinais de identificação de localidade (Dimensão variável em função da velocidade da via e dos textos necessários)</t>
  </si>
  <si>
    <t>N1a - Inicio de localidade</t>
  </si>
  <si>
    <t>MARCAS RODOVIÁRIAS COM TINTA TERMOPLÁSTICA BRANCA, INCLUINDO FORNECIMENTO, TRANSPORTE, EXECUÇÃO E PRÉ-MARCAÇÃO:</t>
  </si>
  <si>
    <t>Marcas longitudinais:</t>
  </si>
  <si>
    <t>Linha branca continua (LBC):</t>
  </si>
  <si>
    <t>ML</t>
  </si>
  <si>
    <t>Linha branca tracejada (LBT):</t>
  </si>
  <si>
    <t>Com 0,30m de largura e relação traço/espaço 0,4/0,3 m (LBTc 0,30; 0,4/0,3).</t>
  </si>
  <si>
    <t>Guias:</t>
  </si>
  <si>
    <t>Com 0,15m de largura.</t>
  </si>
  <si>
    <t>Marcas Transversais:</t>
  </si>
  <si>
    <t>Barras de paragem com 0,50m de largura.</t>
  </si>
  <si>
    <t>Passadeiras para peões.</t>
  </si>
  <si>
    <t>Outras Inscrições:</t>
  </si>
  <si>
    <t>Raias oblíquas delimitadas por uma linha continua (Critério de medição: área efetivamente pintada)</t>
  </si>
  <si>
    <t>Bandas cromáticas</t>
  </si>
  <si>
    <t>Fornecimento e assentamento de aros e tampas redondas para tráfego normal em caixas existentes, não ventiladas, em câmaras de visita, em FFD, com abertura útil de 600 mm, da classe D400, conforme norma EN 124.</t>
  </si>
  <si>
    <t>Limpeza da plataforma, regularização e reperfilamento de bermas e valateas, limpeza de passagens hidraulicas para continuidade de valetas sobre serventias com diametro variável, incluindo transporte a vazadouro autorizado dos materiais provenientes dos trabalhos executados.</t>
  </si>
  <si>
    <t>Sinalização vertical de "Código", incluindo fornecimento, transporte e colocação de elementos ou estruturas de suporte, peças de ligação, maciços de fundação e remate com o pavimento. (Sinais verticais em alumínio com 2mm de espessura e com aba simples. Poste tubular de aço com secção circular, com 70mm de diâmetro e 3mm de espessura) e levantamento de sinalização existente.</t>
  </si>
  <si>
    <t>Ml</t>
  </si>
  <si>
    <t>T-35/2021 | Requalificação do pavimento viário  da EN 356-1, no troço compreendido entre a Rotunda dos Bombeiros/Rotunda dos Campos – Maceira</t>
  </si>
  <si>
    <t>Fresagem de camadas em pavimentos existentes, em misturas betuminosas, incluindo carga e transporte dos produtos sobrantes para estaleiro da junta de freguesia de Maceira.</t>
  </si>
  <si>
    <t>Marcação rodoviária provisória com tinta de base aquosa com contínua e descontínua com traço 0,10.</t>
  </si>
  <si>
    <t>Com 0,12m de largura e relação traço/espaço 2,5/1,0 m (LBT 0,12; 2,5/1,0).</t>
  </si>
  <si>
    <t>Com 0,12m de largura (LBC 0,12).</t>
  </si>
  <si>
    <t>Com 0,12m de largura e relação traço/espaço 3,0/4,0 m (LBT 0,12; 3,0/4,0).</t>
  </si>
  <si>
    <t>Escavação para saneamento de solos  de má natureza ou fundação, numa profundidade de 0,59m incluindo transporte a vazadouro autorizado. Todos os trabalhos e acessórios incluídos.  Os trabalhos serão para executar nas zonas a indicar pela fiscalização, considerando uma área minima de 20m2.</t>
  </si>
  <si>
    <t xml:space="preserve">Em profundidades entre 5 e 10 cm. Nota: Os trabalhos serão para executar nas zonas a indicar pela fiscalização, considerando uma área minima de 20m2. </t>
  </si>
  <si>
    <t xml:space="preserve">Com 0,09m de espessura após compactação, antecedida de rega de impregnação com emulsão betuminosa C50 BF5 (ECI) à taxa de 1,0 Kg/m². Nota: Os trabalhos serão para executar nas zonas a indicar pela fiscalização, considerando uma área minima de 20m2. </t>
  </si>
  <si>
    <t>1.1</t>
  </si>
  <si>
    <t>1.2</t>
  </si>
  <si>
    <t>2.1</t>
  </si>
  <si>
    <t>2.2</t>
  </si>
  <si>
    <t>2.2.1</t>
  </si>
  <si>
    <t>2.2.2</t>
  </si>
  <si>
    <t>2.2.3</t>
  </si>
  <si>
    <t>2.2.4</t>
  </si>
  <si>
    <t>2.2.5</t>
  </si>
  <si>
    <t>2.2.6</t>
  </si>
  <si>
    <t>3.1</t>
  </si>
  <si>
    <t>3.2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</si>
  <si>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</si>
  <si>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</si>
  <si>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</si>
  <si>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</si>
  <si>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</si>
  <si>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</si>
  <si>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</si>
  <si>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</si>
  <si>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</si>
  <si>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</si>
  <si>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</si>
  <si>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</si>
  <si>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5.1</t>
  </si>
  <si>
    <t>5.1.1</t>
  </si>
  <si>
    <t>5.1.1.1</t>
  </si>
  <si>
    <t>5.1.1.2</t>
  </si>
  <si>
    <t>5.1.2</t>
  </si>
  <si>
    <t>5.1.2.1</t>
  </si>
  <si>
    <t>5.1.2.2</t>
  </si>
  <si>
    <t>5.1.3</t>
  </si>
  <si>
    <t>5.1.3.1</t>
  </si>
  <si>
    <t>5.1.4</t>
  </si>
  <si>
    <t>5.1.4.1</t>
  </si>
  <si>
    <t>5.2</t>
  </si>
  <si>
    <t>5.2.1</t>
  </si>
  <si>
    <t>5.2.1.1</t>
  </si>
  <si>
    <t>5.2.1.1.1</t>
  </si>
  <si>
    <t>5.2.1.2</t>
  </si>
  <si>
    <t>5.2.1.2.1</t>
  </si>
  <si>
    <t>5.2.1.2.2</t>
  </si>
  <si>
    <t>5.2.1.2.3</t>
  </si>
  <si>
    <t>5.2.1.3</t>
  </si>
  <si>
    <t>5.2.1.3.1</t>
  </si>
  <si>
    <t>5.2.1.4</t>
  </si>
  <si>
    <t>5.2.1.4.1</t>
  </si>
  <si>
    <t>5.2.1.4.2</t>
  </si>
  <si>
    <t>5.2.1.5</t>
  </si>
  <si>
    <t>5.2.1.5.1</t>
  </si>
  <si>
    <t>5.2.1.5.2</t>
  </si>
  <si>
    <t>5.2.1.5.3</t>
  </si>
  <si>
    <t>MAPA QUANTIDADES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</si>
</sst>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&quot;€&quot;"/>
    <numFmt numFmtId="166" formatCode="#,##0.00\ [$€];[Red]\-#,##0.00\ [$€]"/>
    <numFmt numFmtId="167" formatCode="_-* #,##0.00\ &quot;Esc.&quot;_-;\-* #,##0.00\ &quot;Esc.&quot;_-;_-* &quot;-&quot;??\ &quot;Esc.&quot;_-;_-@_-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1"/>
      <color rgb="FF006100"/>
      <name val="Arial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</borders>
  <cellStyleXfs count="85">
    <xf numFmtId="0" fontId="0" fillId="0" borderId="0"/>
    <xf numFmtId="0" fontId="7" fillId="2" borderId="0"/>
    <xf numFmtId="0" fontId="4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ill="0" applyBorder="0" applyAlignment="0" applyProtection="0"/>
    <xf numFmtId="2" fontId="11" fillId="0" borderId="0" applyBorder="0" applyAlignment="0" applyProtection="0"/>
    <xf numFmtId="0" fontId="10" fillId="0" borderId="0"/>
    <xf numFmtId="2" fontId="11" fillId="0" borderId="0" applyBorder="0" applyAlignment="0" applyProtection="0"/>
    <xf numFmtId="0" fontId="12" fillId="0" borderId="0"/>
    <xf numFmtId="0" fontId="12" fillId="0" borderId="0"/>
    <xf numFmtId="0" fontId="10" fillId="0" borderId="0"/>
    <xf numFmtId="0" fontId="10" fillId="0" borderId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0" fontId="2" fillId="0" borderId="0"/>
    <xf numFmtId="0" fontId="10" fillId="0" borderId="0" applyNumberFormat="0" applyFont="0" applyFill="0" applyAlignment="0" applyProtection="0"/>
    <xf numFmtId="167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44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0" fillId="0" borderId="0" xfId="0"/>
    <xf numFmtId="0" fontId="5" fillId="0" borderId="0" xfId="0" applyFont="1"/>
    <xf numFmtId="0" fontId="0" fillId="0" borderId="0" xfId="0"/>
    <xf numFmtId="43" fontId="5" fillId="0" borderId="0" xfId="0" applyNumberFormat="1" applyFont="1"/>
    <xf numFmtId="0" fontId="0" fillId="0" borderId="0" xfId="0"/>
    <xf numFmtId="0" fontId="5" fillId="0" borderId="0" xfId="0" applyFont="1"/>
    <xf numFmtId="2" fontId="5" fillId="0" borderId="0" xfId="0" applyNumberFormat="1" applyFont="1" applyAlignment="1">
      <alignment horizontal="right" vertical="top"/>
    </xf>
    <xf numFmtId="49" fontId="15" fillId="0" borderId="2" xfId="0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164" fontId="15" fillId="0" borderId="6" xfId="1" applyNumberFormat="1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left" wrapText="1"/>
    </xf>
    <xf numFmtId="165" fontId="15" fillId="0" borderId="1" xfId="0" applyNumberFormat="1" applyFont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164" fontId="14" fillId="0" borderId="9" xfId="0" applyNumberFormat="1" applyFont="1" applyBorder="1" applyAlignment="1">
      <alignment horizontal="left"/>
    </xf>
    <xf numFmtId="0" fontId="15" fillId="0" borderId="1" xfId="2" applyFont="1" applyFill="1" applyBorder="1" applyAlignment="1">
      <alignment horizontal="justify" vertical="justify" wrapText="1" shrinkToFit="1"/>
    </xf>
    <xf numFmtId="0" fontId="15" fillId="0" borderId="1" xfId="2" applyFont="1" applyBorder="1" applyAlignment="1">
      <alignment horizontal="justify" vertical="justify" wrapText="1" shrinkToFit="1"/>
    </xf>
    <xf numFmtId="0" fontId="15" fillId="0" borderId="1" xfId="0" applyFont="1" applyBorder="1" applyAlignment="1">
      <alignment horizontal="justify" vertical="justify" wrapText="1"/>
    </xf>
    <xf numFmtId="0" fontId="15" fillId="0" borderId="1" xfId="0" applyFont="1" applyFill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top"/>
    </xf>
    <xf numFmtId="0" fontId="15" fillId="0" borderId="1" xfId="2" applyFont="1" applyBorder="1" applyAlignment="1">
      <alignment horizontal="left" vertical="top" wrapText="1" shrinkToFit="1"/>
    </xf>
    <xf numFmtId="49" fontId="15" fillId="0" borderId="5" xfId="0" applyNumberFormat="1" applyFont="1" applyFill="1" applyBorder="1" applyAlignment="1">
      <alignment horizontal="left" vertical="top"/>
    </xf>
    <xf numFmtId="49" fontId="15" fillId="0" borderId="5" xfId="0" applyNumberFormat="1" applyFont="1" applyBorder="1" applyAlignment="1">
      <alignment horizontal="left" vertical="top"/>
    </xf>
    <xf numFmtId="49" fontId="14" fillId="0" borderId="7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0" fontId="16" fillId="0" borderId="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6" fillId="0" borderId="5" xfId="2" applyFont="1" applyFill="1" applyBorder="1" applyAlignment="1">
      <alignment horizontal="left" wrapText="1" shrinkToFit="1"/>
    </xf>
    <xf numFmtId="0" fontId="16" fillId="0" borderId="1" xfId="2" applyFont="1" applyFill="1" applyBorder="1" applyAlignment="1">
      <alignment horizontal="left" wrapText="1" shrinkToFit="1"/>
    </xf>
    <xf numFmtId="0" fontId="16" fillId="0" borderId="6" xfId="2" applyFont="1" applyFill="1" applyBorder="1" applyAlignment="1">
      <alignment horizontal="left" wrapText="1" shrinkToFit="1"/>
    </xf>
    <xf numFmtId="0" fontId="16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2" fontId="16" fillId="0" borderId="13" xfId="40" applyNumberFormat="1" applyFont="1" applyFill="1" applyBorder="1" applyAlignment="1">
      <alignment horizontal="right" wrapText="1" shrinkToFit="1"/>
    </xf>
    <xf numFmtId="2" fontId="16" fillId="0" borderId="14" xfId="40" applyNumberFormat="1" applyFont="1" applyFill="1" applyBorder="1" applyAlignment="1">
      <alignment horizontal="right" wrapText="1" shrinkToFit="1"/>
    </xf>
    <xf numFmtId="2" fontId="16" fillId="0" borderId="15" xfId="40" applyNumberFormat="1" applyFont="1" applyFill="1" applyBorder="1" applyAlignment="1">
      <alignment horizontal="right" wrapText="1" shrinkToFit="1"/>
    </xf>
    <xf numFmtId="49" fontId="16" fillId="0" borderId="5" xfId="0" applyNumberFormat="1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/>
    </xf>
    <xf numFmtId="49" fontId="16" fillId="0" borderId="5" xfId="0" applyNumberFormat="1" applyFont="1" applyBorder="1" applyAlignment="1">
      <alignment horizontal="left" vertical="top"/>
    </xf>
    <xf numFmtId="0" fontId="16" fillId="0" borderId="1" xfId="2" applyFont="1" applyBorder="1" applyAlignment="1">
      <alignment horizontal="justify" vertical="justify" wrapText="1" shrinkToFit="1"/>
    </xf>
    <xf numFmtId="0" fontId="16" fillId="0" borderId="1" xfId="0" applyFont="1" applyBorder="1" applyAlignment="1">
      <alignment horizontal="justify" vertical="justify" wrapText="1" shrinkToFit="1"/>
    </xf>
  </cellXfs>
  <cellStyles count="85">
    <cellStyle name="Correto 2" xfId="30"/>
    <cellStyle name="Estilo 1" xfId="5"/>
    <cellStyle name="Estilo 1 2" xfId="45"/>
    <cellStyle name="Estilo 1 3" xfId="48"/>
    <cellStyle name="Estilo 1 4" xfId="53"/>
    <cellStyle name="Estilo 1 5" xfId="58"/>
    <cellStyle name="Euro" xfId="6"/>
    <cellStyle name="Euro 2" xfId="83"/>
    <cellStyle name="Moeda 2" xfId="3"/>
    <cellStyle name="Moeda 2 2" xfId="20"/>
    <cellStyle name="Moeda 2 2 2" xfId="67"/>
    <cellStyle name="Moeda 2 2 3" xfId="46"/>
    <cellStyle name="Moeda 2 3" xfId="18"/>
    <cellStyle name="Moeda 2 3 2" xfId="71"/>
    <cellStyle name="Moeda 2 3 3" xfId="50"/>
    <cellStyle name="Moeda 2 4" xfId="25"/>
    <cellStyle name="Moeda 2 4 2" xfId="75"/>
    <cellStyle name="Moeda 2 4 3" xfId="55"/>
    <cellStyle name="Moeda 2 5" xfId="21"/>
    <cellStyle name="Moeda 2 5 2" xfId="79"/>
    <cellStyle name="Moeda 2 5 3" xfId="60"/>
    <cellStyle name="Moeda 2 6" xfId="29"/>
    <cellStyle name="Moeda 2 7" xfId="43"/>
    <cellStyle name="Moeda 3" xfId="39"/>
    <cellStyle name="Moeda 3 2" xfId="47"/>
    <cellStyle name="Moeda 3 2 2" xfId="69"/>
    <cellStyle name="Moeda 3 3" xfId="52"/>
    <cellStyle name="Moeda 3 3 2" xfId="73"/>
    <cellStyle name="Moeda 3 4" xfId="57"/>
    <cellStyle name="Moeda 3 4 2" xfId="77"/>
    <cellStyle name="Moeda 3 5" xfId="62"/>
    <cellStyle name="Moeda 3 5 2" xfId="81"/>
    <cellStyle name="Moeda 3 6" xfId="65"/>
    <cellStyle name="Moeda 4" xfId="41"/>
    <cellStyle name="Normal" xfId="0" builtinId="0"/>
    <cellStyle name="Normal 10" xfId="37"/>
    <cellStyle name="Normal 11" xfId="38"/>
    <cellStyle name="Normal 2" xfId="2"/>
    <cellStyle name="Normal 2 2" xfId="8"/>
    <cellStyle name="Normal 2 2 2" xfId="40"/>
    <cellStyle name="Normal 2 2 3" xfId="84"/>
    <cellStyle name="Normal 2 3" xfId="7"/>
    <cellStyle name="Normal 2 4" xfId="19"/>
    <cellStyle name="Normal 2 5" xfId="24"/>
    <cellStyle name="Normal 2 6" xfId="22"/>
    <cellStyle name="Normal 2 7" xfId="23"/>
    <cellStyle name="Normal 2 8" xfId="26"/>
    <cellStyle name="Normal 2 9" xfId="27"/>
    <cellStyle name="Normal 3" xfId="9"/>
    <cellStyle name="Normal 3 2" xfId="28"/>
    <cellStyle name="Normal 3 2 2" xfId="66"/>
    <cellStyle name="Normal 3 3" xfId="49"/>
    <cellStyle name="Normal 3 3 2" xfId="70"/>
    <cellStyle name="Normal 3 4" xfId="54"/>
    <cellStyle name="Normal 3 4 2" xfId="74"/>
    <cellStyle name="Normal 3 5" xfId="59"/>
    <cellStyle name="Normal 3 5 2" xfId="78"/>
    <cellStyle name="Normal 3 6" xfId="63"/>
    <cellStyle name="Normal 3 7" xfId="42"/>
    <cellStyle name="Normal 4" xfId="10"/>
    <cellStyle name="Normal 4 2" xfId="31"/>
    <cellStyle name="Normal 4 2 2" xfId="68"/>
    <cellStyle name="Normal 4 3" xfId="51"/>
    <cellStyle name="Normal 4 3 2" xfId="72"/>
    <cellStyle name="Normal 4 4" xfId="56"/>
    <cellStyle name="Normal 4 4 2" xfId="76"/>
    <cellStyle name="Normal 4 5" xfId="61"/>
    <cellStyle name="Normal 4 5 2" xfId="80"/>
    <cellStyle name="Normal 4 6" xfId="64"/>
    <cellStyle name="Normal 4 7" xfId="44"/>
    <cellStyle name="Normal 5" xfId="11"/>
    <cellStyle name="Normal 5 2" xfId="32"/>
    <cellStyle name="Normal 6" xfId="12"/>
    <cellStyle name="Normal 6 2" xfId="33"/>
    <cellStyle name="Normal 7" xfId="13"/>
    <cellStyle name="Normal 7 2" xfId="34"/>
    <cellStyle name="Normal 8" xfId="4"/>
    <cellStyle name="Normal 8 2" xfId="35"/>
    <cellStyle name="Normal 9" xfId="36"/>
    <cellStyle name="Percentagem 2" xfId="82"/>
    <cellStyle name="TableStyleLight1" xfId="1"/>
    <cellStyle name="Vírgula 2" xfId="14"/>
    <cellStyle name="Vírgula 2 2" xfId="15"/>
    <cellStyle name="Vírgula 3" xfId="16"/>
    <cellStyle name="Vírgula 3 2" xfId="1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H64"/>
  <sheetViews>
    <sheetView showGridLines="0" showZeros="0" tabSelected="1" zoomScaleNormal="100" zoomScaleSheetLayoutView="100" workbookViewId="0">
      <pane ySplit="4" topLeftCell="A5" activePane="bottomLeft" state="frozenSplit"/>
      <selection pane="bottomLeft" activeCell="G8" sqref="G8"/>
    </sheetView>
  </sheetViews>
  <sheetFormatPr defaultRowHeight="15" x14ac:dyDescent="0.25"/>
  <cols>
    <col min="1" max="1" width="5.5703125" style="6" customWidth="1"/>
    <col min="2" max="2" width="13.28515625" style="2" bestFit="1" customWidth="1"/>
    <col min="3" max="3" width="71.7109375" style="5" customWidth="1"/>
    <col min="4" max="4" width="13" style="3" customWidth="1"/>
    <col min="5" max="5" width="5.140625" style="3" customWidth="1"/>
    <col min="6" max="6" width="11.140625" style="3" bestFit="1" customWidth="1"/>
    <col min="7" max="7" width="15.5703125" style="3" bestFit="1" customWidth="1"/>
    <col min="8" max="8" width="35.42578125" style="5" bestFit="1" customWidth="1"/>
    <col min="9" max="10" width="11.140625" style="5" bestFit="1" customWidth="1"/>
    <col min="11" max="892" width="9.140625" style="5"/>
    <col min="893" max="16384" width="9.140625" style="4"/>
  </cols>
  <sheetData>
    <row r="1" spans="2:8" ht="27" customHeight="1" x14ac:dyDescent="0.25">
      <c r="B1" s="11"/>
      <c r="C1" s="12"/>
      <c r="D1" s="12"/>
      <c r="E1" s="12"/>
      <c r="F1" s="31" t="s">
        <v>9</v>
      </c>
      <c r="G1" s="32"/>
    </row>
    <row r="2" spans="2:8" ht="40.5" customHeight="1" x14ac:dyDescent="0.25">
      <c r="B2" s="33" t="s">
        <v>67</v>
      </c>
      <c r="C2" s="34"/>
      <c r="D2" s="34"/>
      <c r="E2" s="34"/>
      <c r="F2" s="34"/>
      <c r="G2" s="35"/>
    </row>
    <row r="3" spans="2:8" ht="23.25" customHeight="1" x14ac:dyDescent="0.25">
      <c r="B3" s="36" t="s">
        <v>128</v>
      </c>
      <c r="C3" s="37"/>
      <c r="D3" s="37"/>
      <c r="E3" s="37"/>
      <c r="F3" s="37"/>
      <c r="G3" s="38"/>
    </row>
    <row r="4" spans="2:8" s="1" customFormat="1" ht="20.25" customHeight="1" x14ac:dyDescent="0.1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5" t="s">
        <v>5</v>
      </c>
    </row>
    <row r="5" spans="2:8" s="1" customFormat="1" ht="11.25" x14ac:dyDescent="0.15">
      <c r="B5" s="42" t="s">
        <v>10</v>
      </c>
      <c r="C5" s="43" t="s">
        <v>11</v>
      </c>
      <c r="D5" s="14"/>
      <c r="E5" s="14"/>
      <c r="F5" s="14"/>
      <c r="G5" s="16">
        <f t="shared" ref="G5:G60" si="0">F5*D5</f>
        <v>0</v>
      </c>
    </row>
    <row r="6" spans="2:8" s="1" customFormat="1" ht="147" x14ac:dyDescent="0.15">
      <c r="B6" s="27" t="s">
        <v>76</v>
      </c>
      <c r="C6" s="21" t="s">
        <v>12</v>
      </c>
      <c r="D6" s="25">
        <v>1</v>
      </c>
      <c r="E6" s="24" t="s">
        <v>13</v>
      </c>
      <c r="F6" s="17"/>
      <c r="G6" s="16">
        <f t="shared" si="0"/>
        <v>0</v>
      </c>
    </row>
    <row r="7" spans="2:8" s="1" customFormat="1" ht="31.5" x14ac:dyDescent="0.15">
      <c r="B7" s="27" t="s">
        <v>77</v>
      </c>
      <c r="C7" s="21" t="s">
        <v>14</v>
      </c>
      <c r="D7" s="25">
        <v>1</v>
      </c>
      <c r="E7" s="24" t="s">
        <v>7</v>
      </c>
      <c r="F7" s="17"/>
      <c r="G7" s="16">
        <f t="shared" si="0"/>
        <v>0</v>
      </c>
    </row>
    <row r="8" spans="2:8" x14ac:dyDescent="0.25">
      <c r="B8" s="44" t="s">
        <v>15</v>
      </c>
      <c r="C8" s="45" t="s">
        <v>16</v>
      </c>
      <c r="D8" s="30"/>
      <c r="E8" s="26"/>
      <c r="F8" s="18"/>
      <c r="G8" s="16">
        <f t="shared" si="0"/>
        <v>0</v>
      </c>
    </row>
    <row r="9" spans="2:8" x14ac:dyDescent="0.25">
      <c r="B9" s="28" t="s">
        <v>78</v>
      </c>
      <c r="C9" s="23" t="s">
        <v>17</v>
      </c>
      <c r="D9" s="30">
        <v>16</v>
      </c>
      <c r="E9" s="26" t="s">
        <v>7</v>
      </c>
      <c r="F9" s="18"/>
      <c r="G9" s="16">
        <f t="shared" si="0"/>
        <v>0</v>
      </c>
      <c r="H9" s="7"/>
    </row>
    <row r="10" spans="2:8" ht="21" x14ac:dyDescent="0.25">
      <c r="B10" s="28" t="s">
        <v>79</v>
      </c>
      <c r="C10" s="22" t="s">
        <v>18</v>
      </c>
      <c r="D10" s="30"/>
      <c r="E10" s="26"/>
      <c r="F10" s="18"/>
      <c r="G10" s="16">
        <f t="shared" si="0"/>
        <v>0</v>
      </c>
    </row>
    <row r="11" spans="2:8" ht="21" x14ac:dyDescent="0.25">
      <c r="B11" s="28" t="s">
        <v>80</v>
      </c>
      <c r="C11" s="22" t="s">
        <v>19</v>
      </c>
      <c r="D11" s="30">
        <v>5</v>
      </c>
      <c r="E11" s="26" t="s">
        <v>7</v>
      </c>
      <c r="F11" s="18"/>
      <c r="G11" s="16">
        <f t="shared" si="0"/>
        <v>0</v>
      </c>
    </row>
    <row r="12" spans="2:8" ht="21" x14ac:dyDescent="0.25">
      <c r="B12" s="28" t="s">
        <v>81</v>
      </c>
      <c r="C12" s="22" t="s">
        <v>20</v>
      </c>
      <c r="D12" s="30">
        <v>1</v>
      </c>
      <c r="E12" s="26" t="s">
        <v>7</v>
      </c>
      <c r="F12" s="18"/>
      <c r="G12" s="16">
        <f t="shared" si="0"/>
        <v>0</v>
      </c>
    </row>
    <row r="13" spans="2:8" ht="21" x14ac:dyDescent="0.25">
      <c r="B13" s="28" t="s">
        <v>82</v>
      </c>
      <c r="C13" s="22" t="s">
        <v>21</v>
      </c>
      <c r="D13" s="30">
        <v>1</v>
      </c>
      <c r="E13" s="26" t="s">
        <v>7</v>
      </c>
      <c r="F13" s="18"/>
      <c r="G13" s="16">
        <f t="shared" si="0"/>
        <v>0</v>
      </c>
    </row>
    <row r="14" spans="2:8" ht="21" x14ac:dyDescent="0.25">
      <c r="B14" s="28" t="s">
        <v>83</v>
      </c>
      <c r="C14" s="22" t="s">
        <v>22</v>
      </c>
      <c r="D14" s="30">
        <v>5</v>
      </c>
      <c r="E14" s="26" t="s">
        <v>7</v>
      </c>
      <c r="F14" s="18"/>
      <c r="G14" s="16">
        <f t="shared" si="0"/>
        <v>0</v>
      </c>
    </row>
    <row r="15" spans="2:8" x14ac:dyDescent="0.25">
      <c r="B15" s="28" t="s">
        <v>84</v>
      </c>
      <c r="C15" s="22" t="s">
        <v>23</v>
      </c>
      <c r="D15" s="30">
        <v>1</v>
      </c>
      <c r="E15" s="26" t="s">
        <v>7</v>
      </c>
      <c r="F15" s="18"/>
      <c r="G15" s="16">
        <f t="shared" si="0"/>
        <v>0</v>
      </c>
    </row>
    <row r="16" spans="2:8" ht="21" x14ac:dyDescent="0.25">
      <c r="B16" s="28" t="s">
        <v>85</v>
      </c>
      <c r="C16" s="22" t="s">
        <v>24</v>
      </c>
      <c r="D16" s="30">
        <v>5</v>
      </c>
      <c r="E16" s="26" t="s">
        <v>7</v>
      </c>
      <c r="F16" s="18"/>
      <c r="G16" s="16">
        <f t="shared" si="0"/>
        <v>0</v>
      </c>
    </row>
    <row r="17" spans="2:892" x14ac:dyDescent="0.25">
      <c r="B17" s="44" t="s">
        <v>27</v>
      </c>
      <c r="C17" s="46" t="s">
        <v>25</v>
      </c>
      <c r="D17" s="30"/>
      <c r="E17" s="26"/>
      <c r="F17" s="18"/>
      <c r="G17" s="16">
        <f t="shared" si="0"/>
        <v>0</v>
      </c>
    </row>
    <row r="18" spans="2:892" ht="42" x14ac:dyDescent="0.25">
      <c r="B18" s="28" t="s">
        <v>86</v>
      </c>
      <c r="C18" s="22" t="s">
        <v>73</v>
      </c>
      <c r="D18" s="30">
        <v>150</v>
      </c>
      <c r="E18" s="26" t="s">
        <v>6</v>
      </c>
      <c r="F18" s="18"/>
      <c r="G18" s="16">
        <f t="shared" si="0"/>
        <v>0</v>
      </c>
    </row>
    <row r="19" spans="2:892" ht="42" x14ac:dyDescent="0.25">
      <c r="B19" s="28" t="s">
        <v>87</v>
      </c>
      <c r="C19" s="22" t="s">
        <v>64</v>
      </c>
      <c r="D19" s="30">
        <v>22500</v>
      </c>
      <c r="E19" s="26" t="s">
        <v>6</v>
      </c>
      <c r="F19" s="18"/>
      <c r="G19" s="16">
        <f t="shared" si="0"/>
        <v>0</v>
      </c>
    </row>
    <row r="20" spans="2:892" x14ac:dyDescent="0.25">
      <c r="B20" s="44" t="s">
        <v>28</v>
      </c>
      <c r="C20" s="45" t="s">
        <v>26</v>
      </c>
      <c r="D20" s="30"/>
      <c r="E20" s="26"/>
      <c r="F20" s="18"/>
      <c r="G20" s="16">
        <f t="shared" si="0"/>
        <v>0</v>
      </c>
    </row>
    <row r="21" spans="2:892" ht="31.5" x14ac:dyDescent="0.25">
      <c r="B21" s="28" t="s">
        <v>88</v>
      </c>
      <c r="C21" s="22" t="s">
        <v>68</v>
      </c>
      <c r="D21" s="30"/>
      <c r="E21" s="26"/>
      <c r="F21" s="18"/>
      <c r="G21" s="16">
        <f t="shared" si="0"/>
        <v>0</v>
      </c>
    </row>
    <row r="22" spans="2:892" x14ac:dyDescent="0.25">
      <c r="B22" s="28" t="s">
        <v>89</v>
      </c>
      <c r="C22" s="22" t="s">
        <v>29</v>
      </c>
      <c r="D22" s="30">
        <v>17325</v>
      </c>
      <c r="E22" s="26" t="s">
        <v>6</v>
      </c>
      <c r="F22" s="18"/>
      <c r="G22" s="16">
        <f t="shared" si="0"/>
        <v>0</v>
      </c>
    </row>
    <row r="23" spans="2:892" ht="21" x14ac:dyDescent="0.25">
      <c r="B23" s="28" t="s">
        <v>90</v>
      </c>
      <c r="C23" s="22" t="s">
        <v>74</v>
      </c>
      <c r="D23" s="30">
        <v>3615</v>
      </c>
      <c r="E23" s="26" t="s">
        <v>6</v>
      </c>
      <c r="F23" s="18"/>
      <c r="G23" s="16">
        <f t="shared" si="0"/>
        <v>0</v>
      </c>
    </row>
    <row r="24" spans="2:892" ht="31.5" x14ac:dyDescent="0.25">
      <c r="B24" s="28" t="s">
        <v>91</v>
      </c>
      <c r="C24" s="22" t="s">
        <v>30</v>
      </c>
      <c r="D24" s="30"/>
      <c r="E24" s="26"/>
      <c r="F24" s="18"/>
      <c r="G24" s="16">
        <f t="shared" si="0"/>
        <v>0</v>
      </c>
    </row>
    <row r="25" spans="2:892" ht="21" x14ac:dyDescent="0.25">
      <c r="B25" s="28" t="s">
        <v>92</v>
      </c>
      <c r="C25" s="22" t="s">
        <v>31</v>
      </c>
      <c r="D25" s="30">
        <v>150</v>
      </c>
      <c r="E25" s="26" t="s">
        <v>6</v>
      </c>
      <c r="F25" s="18"/>
      <c r="G25" s="16">
        <f t="shared" si="0"/>
        <v>0</v>
      </c>
    </row>
    <row r="26" spans="2:892" ht="21" x14ac:dyDescent="0.25">
      <c r="B26" s="28" t="s">
        <v>93</v>
      </c>
      <c r="C26" s="22" t="s">
        <v>32</v>
      </c>
      <c r="D26" s="30">
        <v>150</v>
      </c>
      <c r="E26" s="26" t="s">
        <v>6</v>
      </c>
      <c r="F26" s="18"/>
      <c r="G26" s="16">
        <f t="shared" si="0"/>
        <v>0</v>
      </c>
    </row>
    <row r="27" spans="2:892" ht="21" x14ac:dyDescent="0.25">
      <c r="B27" s="28" t="s">
        <v>94</v>
      </c>
      <c r="C27" s="22" t="s">
        <v>33</v>
      </c>
      <c r="D27" s="30">
        <v>150</v>
      </c>
      <c r="E27" s="26" t="s">
        <v>6</v>
      </c>
      <c r="F27" s="18"/>
      <c r="G27" s="16">
        <f t="shared" si="0"/>
        <v>0</v>
      </c>
    </row>
    <row r="28" spans="2:892" x14ac:dyDescent="0.25">
      <c r="B28" s="28" t="s">
        <v>95</v>
      </c>
      <c r="C28" s="22" t="s">
        <v>34</v>
      </c>
      <c r="D28" s="30"/>
      <c r="E28" s="26"/>
      <c r="F28" s="18"/>
      <c r="G28" s="16">
        <f t="shared" si="0"/>
        <v>0</v>
      </c>
    </row>
    <row r="29" spans="2:892" ht="42" x14ac:dyDescent="0.25">
      <c r="B29" s="28" t="s">
        <v>96</v>
      </c>
      <c r="C29" s="22" t="s">
        <v>75</v>
      </c>
      <c r="D29" s="30">
        <v>3615</v>
      </c>
      <c r="E29" s="26" t="s">
        <v>6</v>
      </c>
      <c r="F29" s="18"/>
      <c r="G29" s="16">
        <f t="shared" si="0"/>
        <v>0</v>
      </c>
    </row>
    <row r="30" spans="2:892" ht="31.5" x14ac:dyDescent="0.25">
      <c r="B30" s="28" t="s">
        <v>97</v>
      </c>
      <c r="C30" s="22" t="s">
        <v>35</v>
      </c>
      <c r="D30" s="30">
        <v>17325</v>
      </c>
      <c r="E30" s="26" t="s">
        <v>6</v>
      </c>
      <c r="F30" s="18"/>
      <c r="G30" s="16">
        <f t="shared" si="0"/>
        <v>0</v>
      </c>
    </row>
    <row r="31" spans="2:892" s="6" customFormat="1" ht="31.5" x14ac:dyDescent="0.25">
      <c r="B31" s="28" t="s">
        <v>98</v>
      </c>
      <c r="C31" s="21" t="s">
        <v>63</v>
      </c>
      <c r="D31" s="30">
        <v>5</v>
      </c>
      <c r="E31" s="24" t="s">
        <v>36</v>
      </c>
      <c r="F31" s="17"/>
      <c r="G31" s="16">
        <f t="shared" si="0"/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</row>
    <row r="32" spans="2:892" ht="42" x14ac:dyDescent="0.25">
      <c r="B32" s="28" t="s">
        <v>99</v>
      </c>
      <c r="C32" s="22" t="s">
        <v>8</v>
      </c>
      <c r="D32" s="30">
        <v>85</v>
      </c>
      <c r="E32" s="26" t="s">
        <v>36</v>
      </c>
      <c r="F32" s="18"/>
      <c r="G32" s="16">
        <f t="shared" si="0"/>
        <v>0</v>
      </c>
    </row>
    <row r="33" spans="2:7" x14ac:dyDescent="0.25">
      <c r="B33" s="44" t="s">
        <v>37</v>
      </c>
      <c r="C33" s="45" t="s">
        <v>38</v>
      </c>
      <c r="D33" s="30"/>
      <c r="E33" s="26"/>
      <c r="F33" s="18"/>
      <c r="G33" s="16">
        <f t="shared" si="0"/>
        <v>0</v>
      </c>
    </row>
    <row r="34" spans="2:7" x14ac:dyDescent="0.25">
      <c r="B34" s="28" t="s">
        <v>100</v>
      </c>
      <c r="C34" s="22" t="s">
        <v>39</v>
      </c>
      <c r="D34" s="30"/>
      <c r="E34" s="26"/>
      <c r="F34" s="18"/>
      <c r="G34" s="16">
        <f t="shared" si="0"/>
        <v>0</v>
      </c>
    </row>
    <row r="35" spans="2:7" ht="52.5" x14ac:dyDescent="0.25">
      <c r="B35" s="28" t="s">
        <v>101</v>
      </c>
      <c r="C35" s="22" t="s">
        <v>65</v>
      </c>
      <c r="D35" s="30"/>
      <c r="E35" s="26"/>
      <c r="F35" s="18"/>
      <c r="G35" s="16">
        <f t="shared" si="0"/>
        <v>0</v>
      </c>
    </row>
    <row r="36" spans="2:7" x14ac:dyDescent="0.25">
      <c r="B36" s="28" t="s">
        <v>102</v>
      </c>
      <c r="C36" s="22" t="s">
        <v>40</v>
      </c>
      <c r="D36" s="30">
        <v>15</v>
      </c>
      <c r="E36" s="26" t="s">
        <v>36</v>
      </c>
      <c r="F36" s="18"/>
      <c r="G36" s="16">
        <f t="shared" si="0"/>
        <v>0</v>
      </c>
    </row>
    <row r="37" spans="2:7" x14ac:dyDescent="0.25">
      <c r="B37" s="28" t="s">
        <v>103</v>
      </c>
      <c r="C37" s="22" t="s">
        <v>41</v>
      </c>
      <c r="D37" s="30">
        <v>15</v>
      </c>
      <c r="E37" s="26" t="s">
        <v>36</v>
      </c>
      <c r="F37" s="18"/>
      <c r="G37" s="16">
        <f t="shared" si="0"/>
        <v>0</v>
      </c>
    </row>
    <row r="38" spans="2:7" x14ac:dyDescent="0.25">
      <c r="B38" s="28" t="s">
        <v>104</v>
      </c>
      <c r="C38" s="22" t="s">
        <v>42</v>
      </c>
      <c r="D38" s="30"/>
      <c r="E38" s="26"/>
      <c r="F38" s="18"/>
      <c r="G38" s="16">
        <f t="shared" si="0"/>
        <v>0</v>
      </c>
    </row>
    <row r="39" spans="2:7" x14ac:dyDescent="0.25">
      <c r="B39" s="28" t="s">
        <v>105</v>
      </c>
      <c r="C39" s="22" t="s">
        <v>43</v>
      </c>
      <c r="D39" s="30">
        <v>3</v>
      </c>
      <c r="E39" s="26" t="s">
        <v>36</v>
      </c>
      <c r="F39" s="18"/>
      <c r="G39" s="16">
        <f t="shared" si="0"/>
        <v>0</v>
      </c>
    </row>
    <row r="40" spans="2:7" x14ac:dyDescent="0.25">
      <c r="B40" s="28" t="s">
        <v>106</v>
      </c>
      <c r="C40" s="22" t="s">
        <v>44</v>
      </c>
      <c r="D40" s="30">
        <v>3</v>
      </c>
      <c r="E40" s="26" t="s">
        <v>36</v>
      </c>
      <c r="F40" s="18"/>
      <c r="G40" s="16">
        <f t="shared" si="0"/>
        <v>0</v>
      </c>
    </row>
    <row r="41" spans="2:7" x14ac:dyDescent="0.25">
      <c r="B41" s="28" t="s">
        <v>107</v>
      </c>
      <c r="C41" s="22" t="s">
        <v>45</v>
      </c>
      <c r="D41" s="30"/>
      <c r="E41" s="26"/>
      <c r="F41" s="18"/>
      <c r="G41" s="16">
        <f t="shared" si="0"/>
        <v>0</v>
      </c>
    </row>
    <row r="42" spans="2:7" ht="21" x14ac:dyDescent="0.25">
      <c r="B42" s="28" t="s">
        <v>108</v>
      </c>
      <c r="C42" s="22" t="s">
        <v>46</v>
      </c>
      <c r="D42" s="30">
        <v>8</v>
      </c>
      <c r="E42" s="26" t="s">
        <v>6</v>
      </c>
      <c r="F42" s="18"/>
      <c r="G42" s="16">
        <f t="shared" si="0"/>
        <v>0</v>
      </c>
    </row>
    <row r="43" spans="2:7" ht="21" x14ac:dyDescent="0.25">
      <c r="B43" s="28" t="s">
        <v>109</v>
      </c>
      <c r="C43" s="22" t="s">
        <v>47</v>
      </c>
      <c r="D43" s="30"/>
      <c r="E43" s="26"/>
      <c r="F43" s="18"/>
      <c r="G43" s="16">
        <f t="shared" si="0"/>
        <v>0</v>
      </c>
    </row>
    <row r="44" spans="2:7" x14ac:dyDescent="0.25">
      <c r="B44" s="28" t="s">
        <v>110</v>
      </c>
      <c r="C44" s="22" t="s">
        <v>48</v>
      </c>
      <c r="D44" s="30">
        <v>3</v>
      </c>
      <c r="E44" s="26" t="s">
        <v>6</v>
      </c>
      <c r="F44" s="18"/>
      <c r="G44" s="16">
        <f t="shared" si="0"/>
        <v>0</v>
      </c>
    </row>
    <row r="45" spans="2:7" ht="21" x14ac:dyDescent="0.25">
      <c r="B45" s="28" t="s">
        <v>111</v>
      </c>
      <c r="C45" s="22" t="s">
        <v>49</v>
      </c>
      <c r="D45" s="30"/>
      <c r="E45" s="26"/>
      <c r="F45" s="18"/>
      <c r="G45" s="16">
        <f t="shared" si="0"/>
        <v>0</v>
      </c>
    </row>
    <row r="46" spans="2:7" x14ac:dyDescent="0.25">
      <c r="B46" s="28" t="s">
        <v>112</v>
      </c>
      <c r="C46" s="22" t="s">
        <v>50</v>
      </c>
      <c r="D46" s="30"/>
      <c r="E46" s="26"/>
      <c r="F46" s="18"/>
      <c r="G46" s="16">
        <f t="shared" si="0"/>
        <v>0</v>
      </c>
    </row>
    <row r="47" spans="2:7" x14ac:dyDescent="0.25">
      <c r="B47" s="28" t="s">
        <v>113</v>
      </c>
      <c r="C47" s="22" t="s">
        <v>51</v>
      </c>
      <c r="D47" s="30"/>
      <c r="E47" s="26"/>
      <c r="F47" s="18"/>
      <c r="G47" s="16">
        <f t="shared" si="0"/>
        <v>0</v>
      </c>
    </row>
    <row r="48" spans="2:7" x14ac:dyDescent="0.25">
      <c r="B48" s="28" t="s">
        <v>114</v>
      </c>
      <c r="C48" s="22" t="s">
        <v>71</v>
      </c>
      <c r="D48" s="30">
        <v>1610</v>
      </c>
      <c r="E48" s="26" t="s">
        <v>52</v>
      </c>
      <c r="F48" s="18"/>
      <c r="G48" s="16">
        <f t="shared" si="0"/>
        <v>0</v>
      </c>
    </row>
    <row r="49" spans="2:892" x14ac:dyDescent="0.25">
      <c r="B49" s="28" t="s">
        <v>115</v>
      </c>
      <c r="C49" s="22" t="s">
        <v>53</v>
      </c>
      <c r="D49" s="30"/>
      <c r="E49" s="26"/>
      <c r="F49" s="18"/>
      <c r="G49" s="16">
        <f t="shared" si="0"/>
        <v>0</v>
      </c>
    </row>
    <row r="50" spans="2:892" x14ac:dyDescent="0.25">
      <c r="B50" s="28" t="s">
        <v>116</v>
      </c>
      <c r="C50" s="22" t="s">
        <v>70</v>
      </c>
      <c r="D50" s="30">
        <v>690</v>
      </c>
      <c r="E50" s="26" t="s">
        <v>52</v>
      </c>
      <c r="F50" s="18"/>
      <c r="G50" s="16">
        <f t="shared" si="0"/>
        <v>0</v>
      </c>
    </row>
    <row r="51" spans="2:892" x14ac:dyDescent="0.25">
      <c r="B51" s="28" t="s">
        <v>117</v>
      </c>
      <c r="C51" s="22" t="s">
        <v>72</v>
      </c>
      <c r="D51" s="30">
        <v>35</v>
      </c>
      <c r="E51" s="26" t="s">
        <v>52</v>
      </c>
      <c r="F51" s="18"/>
      <c r="G51" s="16">
        <f t="shared" si="0"/>
        <v>0</v>
      </c>
    </row>
    <row r="52" spans="2:892" x14ac:dyDescent="0.25">
      <c r="B52" s="28" t="s">
        <v>118</v>
      </c>
      <c r="C52" s="22" t="s">
        <v>54</v>
      </c>
      <c r="D52" s="30">
        <v>350</v>
      </c>
      <c r="E52" s="26" t="s">
        <v>52</v>
      </c>
      <c r="F52" s="18"/>
      <c r="G52" s="16">
        <f t="shared" si="0"/>
        <v>0</v>
      </c>
    </row>
    <row r="53" spans="2:892" x14ac:dyDescent="0.25">
      <c r="B53" s="28" t="s">
        <v>119</v>
      </c>
      <c r="C53" s="22" t="s">
        <v>55</v>
      </c>
      <c r="D53" s="30"/>
      <c r="E53" s="26"/>
      <c r="F53" s="18"/>
      <c r="G53" s="16">
        <f t="shared" si="0"/>
        <v>0</v>
      </c>
    </row>
    <row r="54" spans="2:892" x14ac:dyDescent="0.25">
      <c r="B54" s="28" t="s">
        <v>120</v>
      </c>
      <c r="C54" s="22" t="s">
        <v>56</v>
      </c>
      <c r="D54" s="30">
        <v>4600</v>
      </c>
      <c r="E54" s="26" t="s">
        <v>52</v>
      </c>
      <c r="F54" s="18"/>
      <c r="G54" s="16">
        <f t="shared" si="0"/>
        <v>0</v>
      </c>
    </row>
    <row r="55" spans="2:892" x14ac:dyDescent="0.25">
      <c r="B55" s="28" t="s">
        <v>121</v>
      </c>
      <c r="C55" s="22" t="s">
        <v>57</v>
      </c>
      <c r="D55" s="30"/>
      <c r="E55" s="26"/>
      <c r="F55" s="18"/>
      <c r="G55" s="16">
        <f t="shared" si="0"/>
        <v>0</v>
      </c>
    </row>
    <row r="56" spans="2:892" x14ac:dyDescent="0.25">
      <c r="B56" s="28" t="s">
        <v>122</v>
      </c>
      <c r="C56" s="22" t="s">
        <v>58</v>
      </c>
      <c r="D56" s="30">
        <v>49</v>
      </c>
      <c r="E56" s="26" t="s">
        <v>6</v>
      </c>
      <c r="F56" s="18"/>
      <c r="G56" s="16">
        <f t="shared" si="0"/>
        <v>0</v>
      </c>
    </row>
    <row r="57" spans="2:892" x14ac:dyDescent="0.25">
      <c r="B57" s="28" t="s">
        <v>123</v>
      </c>
      <c r="C57" s="22" t="s">
        <v>59</v>
      </c>
      <c r="D57" s="30">
        <v>75</v>
      </c>
      <c r="E57" s="26" t="s">
        <v>6</v>
      </c>
      <c r="F57" s="18"/>
      <c r="G57" s="16">
        <f t="shared" si="0"/>
        <v>0</v>
      </c>
    </row>
    <row r="58" spans="2:892" x14ac:dyDescent="0.25">
      <c r="B58" s="28" t="s">
        <v>124</v>
      </c>
      <c r="C58" s="22" t="s">
        <v>60</v>
      </c>
      <c r="D58" s="30"/>
      <c r="E58" s="26"/>
      <c r="F58" s="18"/>
      <c r="G58" s="16">
        <f t="shared" si="0"/>
        <v>0</v>
      </c>
    </row>
    <row r="59" spans="2:892" ht="21" x14ac:dyDescent="0.25">
      <c r="B59" s="28" t="s">
        <v>125</v>
      </c>
      <c r="C59" s="22" t="s">
        <v>61</v>
      </c>
      <c r="D59" s="30">
        <v>75</v>
      </c>
      <c r="E59" s="26" t="s">
        <v>6</v>
      </c>
      <c r="F59" s="18"/>
      <c r="G59" s="16">
        <f t="shared" si="0"/>
        <v>0</v>
      </c>
    </row>
    <row r="60" spans="2:892" x14ac:dyDescent="0.25">
      <c r="B60" s="28" t="s">
        <v>126</v>
      </c>
      <c r="C60" s="22" t="s">
        <v>62</v>
      </c>
      <c r="D60" s="30">
        <v>126</v>
      </c>
      <c r="E60" s="26" t="s">
        <v>6</v>
      </c>
      <c r="F60" s="18"/>
      <c r="G60" s="16">
        <f t="shared" si="0"/>
        <v>0</v>
      </c>
    </row>
    <row r="61" spans="2:892" s="8" customFormat="1" ht="21" x14ac:dyDescent="0.25">
      <c r="B61" s="28" t="s">
        <v>127</v>
      </c>
      <c r="C61" s="21" t="s">
        <v>69</v>
      </c>
      <c r="D61" s="30">
        <v>2300</v>
      </c>
      <c r="E61" s="26" t="s">
        <v>66</v>
      </c>
      <c r="F61" s="18"/>
      <c r="G61" s="16">
        <f>F61*D61</f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</row>
    <row r="62" spans="2:892" ht="15.75" thickBot="1" x14ac:dyDescent="0.3">
      <c r="B62" s="29"/>
      <c r="C62" s="19"/>
      <c r="D62" s="39" t="s">
        <v>5</v>
      </c>
      <c r="E62" s="40"/>
      <c r="F62" s="41"/>
      <c r="G62" s="20">
        <f>SUM(G5:G61)</f>
        <v>0</v>
      </c>
    </row>
    <row r="64" spans="2:892" x14ac:dyDescent="0.25">
      <c r="D64" s="10"/>
      <c r="H64" s="7"/>
    </row>
  </sheetData>
  <mergeCells count="4">
    <mergeCell ref="F1:G1"/>
    <mergeCell ref="B2:G2"/>
    <mergeCell ref="B3:G3"/>
    <mergeCell ref="D62:F62"/>
  </mergeCells>
  <printOptions horizontalCentered="1"/>
  <pageMargins left="0.23622047244094491" right="0.23622047244094491" top="0.35433070866141736" bottom="0.35433070866141736" header="0.51181102362204722" footer="0.51181102362204722"/>
  <pageSetup paperSize="9" scale="7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Final</vt:lpstr>
      <vt:lpstr>Final!Área_de_Impressão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helia</cp:lastModifiedBy>
  <cp:revision>0</cp:revision>
  <cp:lastPrinted>2019-04-22T14:00:31Z</cp:lastPrinted>
  <dcterms:created xsi:type="dcterms:W3CDTF">2010-05-27T14:17:27Z</dcterms:created>
  <dcterms:modified xsi:type="dcterms:W3CDTF">2021-03-25T11:23:19Z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34eddafd-34a6-4723-a1ab-0f4d45f8d097</vt:lpwstr>
  </property>
</Properties>
</file>