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0" yWindow="300" windowWidth="16380" windowHeight="7890"/>
  </bookViews>
  <sheets>
    <sheet name="Final" sheetId="3" r:id="rId1"/>
  </sheets>
  <definedNames>
    <definedName name="_xlnm.Print_Area" localSheetId="0">Final!$C$1:$H$64</definedName>
    <definedName name="Valores_admissiveis" localSheetId="0">Final!#REF!</definedName>
    <definedName name="Valores_admissiveis">#REF!</definedName>
  </definedNames>
  <calcPr calcId="125725"/>
</workbook>
</file>

<file path=xl/calcChain.xml><?xml version="1.0" encoding="utf-8"?>
<calcChain xmlns="http://schemas.openxmlformats.org/spreadsheetml/2006/main">
  <c r="H7" i="3"/>
  <c r="H8"/>
  <c r="H9"/>
  <c r="H11"/>
  <c r="H13"/>
  <c r="H15"/>
  <c r="H16"/>
  <c r="H17"/>
  <c r="H21"/>
  <c r="H23"/>
  <c r="H25"/>
  <c r="H27"/>
  <c r="H28"/>
  <c r="H29"/>
  <c r="H33"/>
  <c r="H35"/>
  <c r="H37"/>
  <c r="H39"/>
  <c r="H41"/>
  <c r="H42"/>
  <c r="H43"/>
  <c r="H46"/>
  <c r="H51"/>
  <c r="H52"/>
  <c r="H53"/>
  <c r="H54"/>
  <c r="H55"/>
  <c r="H36"/>
  <c r="H34"/>
  <c r="H31"/>
  <c r="H30"/>
  <c r="H24"/>
  <c r="H22"/>
  <c r="H19"/>
  <c r="H18"/>
  <c r="H12"/>
  <c r="H10"/>
  <c r="H56" l="1"/>
  <c r="H57"/>
  <c r="H58"/>
  <c r="H59"/>
  <c r="H60"/>
  <c r="H61"/>
  <c r="H62"/>
  <c r="H63"/>
  <c r="H44"/>
  <c r="H49" l="1"/>
  <c r="H50"/>
  <c r="H45"/>
  <c r="H48" l="1"/>
  <c r="H47"/>
  <c r="H40"/>
  <c r="H14" l="1"/>
  <c r="H38"/>
  <c r="H32"/>
  <c r="H26"/>
  <c r="H20"/>
  <c r="H6"/>
  <c r="H64" l="1"/>
</calcChain>
</file>

<file path=xl/sharedStrings.xml><?xml version="1.0" encoding="utf-8"?>
<sst xmlns="http://schemas.openxmlformats.org/spreadsheetml/2006/main" count="177" uniqueCount="110">
  <si>
    <t>Capítulo/Artigo</t>
  </si>
  <si>
    <t>Designação</t>
  </si>
  <si>
    <t>Qtd.</t>
  </si>
  <si>
    <t>Un.</t>
  </si>
  <si>
    <t>PU</t>
  </si>
  <si>
    <t>Total</t>
  </si>
  <si>
    <t>M2</t>
  </si>
  <si>
    <t>M3</t>
  </si>
  <si>
    <t>UN</t>
  </si>
  <si>
    <t>VG</t>
  </si>
  <si>
    <t>3</t>
  </si>
  <si>
    <t>Ml</t>
  </si>
  <si>
    <t>Un</t>
  </si>
  <si>
    <t>ANEXO III</t>
  </si>
  <si>
    <t>1</t>
  </si>
  <si>
    <t>Estaleiro</t>
  </si>
  <si>
    <t>Montagem, construção, manutenção, desmontagem e demolição do estaleiro e instalações provisórias e implementação do Plano de Prevenção e Gestão de Resíduos. Elaboração das Fichas de Procedimento de Segurança, de acordo com o equipamento e métodos construtivos a utilizar na Obra, a fim de permitir ao Dono da Obra, nos termos do art.º 14 do decreto-lei n.º273/2003 de 29 de Outubro, autorizar a abertura do Estaleiro, trabalhos relativos ao estaleiro, ou relativos a quaiquer outras instalações provisórias de apoio à execução dos trabalhos, incluindo as correspondentes instalações, redes provisórias de água, de esgoto, de electricidade e de meios de telecomunicações, vias internas de circulação e todos os trabalhos necessários, para o conjunto dos trabalhos incluídos na empreitada, conforme especificações do C.E.  Sinalização temporária de trabalhos, de acordo com projecto elaborado nos termos do Decreto Regulamentar 22A/98 de 1 de Outubro, referente a sinalização vertical, horizontal e outros equipamentos necessários, incluindo fornecimento, implantação e colocação.</t>
  </si>
  <si>
    <t>Fornecimento e aplicação de placa de obra de acordo com modelo patente no caderno de encargos, incluindo estrutura de suporte e todos os materiais e trabalhos necessários para a sua boa colocação.</t>
  </si>
  <si>
    <t>2</t>
  </si>
  <si>
    <t>4</t>
  </si>
  <si>
    <t>5</t>
  </si>
  <si>
    <t>Levantamento de calçada vidraço miúda em passeios na zona da intervenção, incluindo transporte a estaleiro para posterior aplicação.</t>
  </si>
  <si>
    <t>Abertura de caixa com 20cm de profundidade na zona de intervenção onde vai ser aplicado a camada de base em betão para assentamento do pavimento tátil, incluindo escavação, carga e transporte a vazadouro certificado e eventual indeminização por depósito, assim como a execução de todos os trabalhos necessários.</t>
  </si>
  <si>
    <t>Fornecimento e aplicação de camada de betão da classe C16/20 com 15cm espessura na formação da base de assentamento do pavimento tátil, incluindo todos os trabalhos e materiais.</t>
  </si>
  <si>
    <t>Fornecimento e aplicação de piso de alerta em pavimento tátil para invisuais de cimento pitonado de 40x40x3,5cm à cor amarela na zona das passadeiras incluindo trabalhos preparatórios de remoção ou enchimento do pavimento de modo a ajustar a cota da calçada às cotas de projeto e aplicação das necessárias camadas de assentamento do pavimento e ainda todos os materiais e trabalhos acessórios necessários.</t>
  </si>
  <si>
    <t>Reposição de calçada vidraço miúda anteriormente levantada, incluindo pó de pedra com espessura média de 0,10m, execução de juntas com mistura de areia e cimento ao traço 1:5 e todos os trabalhos necessários para a correta execução do trabalho.</t>
  </si>
  <si>
    <t>Passadeira 1</t>
  </si>
  <si>
    <t>Passadeira 2</t>
  </si>
  <si>
    <t>Passadeira 3</t>
  </si>
  <si>
    <t>Passadeira 4</t>
  </si>
  <si>
    <t>Passadeira 5</t>
  </si>
  <si>
    <t>Trabalhos diversos em passeios</t>
  </si>
  <si>
    <t>Levantamento e reposição de calçada vidraço miúda, incluindo pó de pedra com espessura média de 0,10m, execução de juntas com mistura de areia e cimento ao traço 1:5 e todos os trabalhos necessários para a correta execução do trabalho.</t>
  </si>
  <si>
    <t xml:space="preserve">Execução de rampa de acesso a pessoas com mobilidade reduzida/condicionada </t>
  </si>
  <si>
    <t>Demolição de degraus de escada existente em pedra de liós avancado com 3cm de espessura e que se encontram em mau estado de conservação, incluindo transporte a vazadouro certificado.</t>
  </si>
  <si>
    <t>Demolição de patamar de escada existente em pedra de liós avancado com 3cm de espessura e que se encontram em mau estado de conservação, incluindo transporte a vazadouro certificado.</t>
  </si>
  <si>
    <t>Fornecimento e aplicação de degruas de escada em pedra de liós avancado com acabamento amaciado com 3cm de espessura, incluindo cobertor e espelho, de acordo com medidadas retificadas no local, incluindo todos os trabalhos e materiais necessários a um perfeito acabamento.</t>
  </si>
  <si>
    <t>Fornecimento e aplicação de patamar em pedra de liós avancado com acabamento amaciado com 3cm de espessura, de acordo com medidadas retificadas no local, incluindo todos os trabalhos e materiais necessários a um perfeito acabamento.</t>
  </si>
  <si>
    <t>Implementação de pavimento tatil em travessias de peões</t>
  </si>
  <si>
    <t>T – 53/2019 – Beneficiação de zonas envolventes ao Largo 5 de Outubro e criação de zonas de acessibilidades para pessoas com mobilidade reduzida – União das Freguesias de Leiria, Pousos, Barreira e Cortes</t>
  </si>
  <si>
    <t>Limpeza e aplicação de hidrofugante em cantarias - Muros,   incluindo todos os trabalhos, materiais e acessórios necessários.</t>
  </si>
  <si>
    <t>Levantamento ou rebaixamento de tampas de infraestruturas diversas para a cota do pavimento envolvente.</t>
  </si>
  <si>
    <t>Remoção de pavimento em calçada miuda em caixa de infraestruturas diversas, incluindo reparação da base da tampa e reposição de nova calçada, tudo de acordo com o desenho existente.</t>
  </si>
  <si>
    <t>Levantamento de blocos de pedra na zona do passeio com recurso a meios mecânicos, incluindo transporte a estaleiro e corte de 2 peças para remate da rampa. A medida das 2 pedras que vão ser cortadas para reajuste das dimensões devem ser aferidas após conclusão dos trabalhos da rampa.</t>
  </si>
  <si>
    <t>Levantamento de blocos de pedra na zona do passeio com recurso a meios mecânicos, incluindo preparação da base e todos os trabalhos, materiais e meios necessários a um perfeito acabamento.</t>
  </si>
  <si>
    <t>Abertura manual de caixa com 20cm de profundidade na zona de intervenção onde vai ser aplicado a camada de base em betão para assentamento do pavimento tátil, incluindo escavação, carga e transporte a vazadouro certificado e eventual indeminização por depósito, assim como a execução de todos os trabalhos necessários.</t>
  </si>
  <si>
    <t>Fornecimento e aplicação de pedra em liós avancado com 3cm de espessura para substituição de pedras danificadas e sem possibilidade de recuperação, incluindo remoção das pedras existentes, preparação da base e  transporte a vazadouro certificado.</t>
  </si>
  <si>
    <t>Limpeza de alçados e cantarias, com aplicação de hidrofugo em cantarias,   incluindo todos os trabalhos, materiais e acessórios necessários.</t>
  </si>
  <si>
    <t>Tratamento de elementos petreos  em parte de área abrangida pelo alçado sul, incluindo remoção de argamasas existentes, preparação das bases e colocação de argamassas com caracteristicas semelhantes as existentes.</t>
  </si>
  <si>
    <t>Pintura de guarda com tinta de esmalte preto,   incluindo todos os trabalhos, materiais e acessórios necessários.</t>
  </si>
  <si>
    <t>Fornecimento e aplicação de pintura com acabamento final em tinta plástica (áreas sem reparação de fissuras e manchas),   incluindo todos os trabalhos, materiais e acessórios necessários.</t>
  </si>
  <si>
    <t>Fornecimento e aplicação de pintura com acabamento final a tinta plástica com RAL a indicar pela fiscalização (área com reparação de fissuras), incluindo todos os trabalhos, materiais e acessórios necessários. Nota: Inclui trabalhos no alçado poente e rampa.</t>
  </si>
  <si>
    <t>Fornecimento e aplicação de blocos em pedra de lios avançado com 15cm de espessura na formação da rampa de acesso a pessoas com mobilidade reduzida/condicionada, de acordo com peças do processo, incluindo todos os trabalhos e materiais necessários a um perfeito acabamento.</t>
  </si>
  <si>
    <t>Infraestruturas em zona pedonal afeta a serviços público</t>
  </si>
  <si>
    <t>Fornecimento e aplicação de pintura em alçados existentes (norte e poente)a tinta plástica com RAL  a definir (área sem reparação de fissuras),   incluindo todos os trabalhos, materiais e acessórios necessários.</t>
  </si>
  <si>
    <t>1.1</t>
  </si>
  <si>
    <t>1.2</t>
  </si>
  <si>
    <t>2.1</t>
  </si>
  <si>
    <t>2.1.1</t>
  </si>
  <si>
    <t>2.1.2</t>
  </si>
  <si>
    <t>2.1.3</t>
  </si>
  <si>
    <t>2.1.4</t>
  </si>
  <si>
    <t>2.1.5</t>
  </si>
  <si>
    <t>2.2</t>
  </si>
  <si>
    <t>2.2.1</t>
  </si>
  <si>
    <t>2.2.2</t>
  </si>
  <si>
    <t>2.2.3</t>
  </si>
  <si>
    <t>2.2.4</t>
  </si>
  <si>
    <t>2.2.5</t>
  </si>
  <si>
    <t>2.3</t>
  </si>
  <si>
    <t>2.3.1</t>
  </si>
  <si>
    <t>2.3.2</t>
  </si>
  <si>
    <t>2.3.3</t>
  </si>
  <si>
    <t>2.3.4</t>
  </si>
  <si>
    <t>2.3.5</t>
  </si>
  <si>
    <t>2.4</t>
  </si>
  <si>
    <t>2.4.1</t>
  </si>
  <si>
    <t>2.4.2</t>
  </si>
  <si>
    <t>2.4.3</t>
  </si>
  <si>
    <t>2.4.4</t>
  </si>
  <si>
    <t>2.4.5</t>
  </si>
  <si>
    <t>2.5</t>
  </si>
  <si>
    <t>2.5.1</t>
  </si>
  <si>
    <t>2.5.2</t>
  </si>
  <si>
    <t>2.5.3</t>
  </si>
  <si>
    <t>2.5.4</t>
  </si>
  <si>
    <t>2.5.5</t>
  </si>
  <si>
    <t>3.1</t>
  </si>
  <si>
    <t>3.2</t>
  </si>
  <si>
    <t>3.3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</si>
  <si>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</si>
  <si>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</si>
  <si>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</si>
  <si>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</si>
  <si>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</si>
  <si>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</si>
  <si>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</si>
  <si>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</si>
  <si>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</si>
  <si>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</si>
  <si>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</si>
  <si>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</si>
  <si>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</si>
  <si>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</si>
  <si>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</si>
  <si>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</si>
  <si>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</si>
  <si>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</si>
  <si>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</si>
  <si>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Mapa Quantidades de Trabalho</t>
  </si>
</sst>
</file>

<file path=xl/styles.xml><?xml version="1.0" encoding="utf-8"?>
<styleSheet xmlns="http://schemas.openxmlformats.org/spreadsheetml/2006/main">
  <numFmts count="7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#,##0.00\ &quot;€&quot;"/>
    <numFmt numFmtId="166" formatCode="#,##0.00\ [$€];[Red]\-#,##0.00\ [$€]"/>
    <numFmt numFmtId="167" formatCode="_-* #,##0.00\ [$€]_-;\-* #,##0.00\ [$€]_-;_-* &quot;-&quot;??\ [$€]_-;_-@_-"/>
    <numFmt numFmtId="168" formatCode="_-* #,##0.00\ [$€-1]_-;\-* #,##0.00\ [$€-1]_-;_-* &quot;-&quot;??\ [$€-1]_-"/>
    <numFmt numFmtId="169" formatCode="_-* #,##0.00\ &quot;Esc.&quot;_-;\-* #,##0.00\ &quot;Esc.&quot;_-;_-* &quot;-&quot;??\ &quot;Esc.&quot;_-;_-@_-"/>
  </numFmts>
  <fonts count="17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Verdana"/>
      <family val="2"/>
      <charset val="1"/>
    </font>
    <font>
      <sz val="8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rgb="FF000000"/>
      <name val="Verdana"/>
      <family val="2"/>
      <charset val="1"/>
    </font>
    <font>
      <sz val="10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b/>
      <sz val="8"/>
      <name val="Verdana"/>
      <family val="2"/>
    </font>
    <font>
      <sz val="8"/>
      <name val="Verdana"/>
      <family val="2"/>
    </font>
    <font>
      <sz val="12"/>
      <name val="Times New Roman"/>
      <family val="1"/>
    </font>
    <font>
      <sz val="10"/>
      <name val="Arial"/>
    </font>
    <font>
      <b/>
      <sz val="8"/>
      <color rgb="FF000000"/>
      <name val="Verdana"/>
      <family val="2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79646"/>
        <bgColor rgb="FFFF8080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</borders>
  <cellStyleXfs count="66">
    <xf numFmtId="0" fontId="0" fillId="0" borderId="0"/>
    <xf numFmtId="0" fontId="5" fillId="2" borderId="0"/>
    <xf numFmtId="0" fontId="2" fillId="0" borderId="0"/>
    <xf numFmtId="44" fontId="2" fillId="0" borderId="0" applyFont="0" applyFill="0" applyBorder="0" applyAlignment="0" applyProtection="0"/>
    <xf numFmtId="0" fontId="8" fillId="0" borderId="0"/>
    <xf numFmtId="0" fontId="8" fillId="0" borderId="0"/>
    <xf numFmtId="166" fontId="8" fillId="0" borderId="0" applyFill="0" applyBorder="0" applyAlignment="0" applyProtection="0"/>
    <xf numFmtId="2" fontId="9" fillId="0" borderId="0" applyBorder="0" applyAlignment="0" applyProtection="0"/>
    <xf numFmtId="0" fontId="8" fillId="0" borderId="0"/>
    <xf numFmtId="2" fontId="9" fillId="0" borderId="0" applyBorder="0" applyAlignment="0" applyProtection="0"/>
    <xf numFmtId="0" fontId="10" fillId="0" borderId="0"/>
    <xf numFmtId="0" fontId="10" fillId="0" borderId="0"/>
    <xf numFmtId="0" fontId="8" fillId="0" borderId="0"/>
    <xf numFmtId="0" fontId="8" fillId="0" borderId="0"/>
    <xf numFmtId="1" fontId="8" fillId="0" borderId="0" applyFill="0" applyBorder="0" applyAlignment="0" applyProtection="0"/>
    <xf numFmtId="1" fontId="8" fillId="0" borderId="0" applyFill="0" applyBorder="0" applyAlignment="0" applyProtection="0"/>
    <xf numFmtId="1" fontId="8" fillId="0" borderId="0" applyFill="0" applyBorder="0" applyAlignment="0" applyProtection="0"/>
    <xf numFmtId="1" fontId="8" fillId="0" borderId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6" fillId="0" borderId="0"/>
    <xf numFmtId="0" fontId="13" fillId="0" borderId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3" fillId="0" borderId="0"/>
    <xf numFmtId="0" fontId="8" fillId="0" borderId="0"/>
    <xf numFmtId="0" fontId="8" fillId="0" borderId="0"/>
    <xf numFmtId="0" fontId="8" fillId="0" borderId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168" fontId="8" fillId="0" borderId="0" applyFont="0" applyFill="0" applyBorder="0" applyAlignment="0" applyProtection="0"/>
    <xf numFmtId="0" fontId="8" fillId="0" borderId="0"/>
    <xf numFmtId="0" fontId="8" fillId="0" borderId="0"/>
    <xf numFmtId="169" fontId="8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" fillId="0" borderId="0"/>
  </cellStyleXfs>
  <cellXfs count="43">
    <xf numFmtId="0" fontId="0" fillId="0" borderId="0" xfId="0"/>
    <xf numFmtId="0" fontId="4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right" vertical="top"/>
    </xf>
    <xf numFmtId="0" fontId="0" fillId="0" borderId="0" xfId="0"/>
    <xf numFmtId="0" fontId="3" fillId="0" borderId="0" xfId="0" applyFont="1"/>
    <xf numFmtId="0" fontId="12" fillId="0" borderId="1" xfId="2" applyFont="1" applyFill="1" applyBorder="1" applyAlignment="1">
      <alignment horizontal="justify" vertical="top" wrapText="1" shrinkToFit="1"/>
    </xf>
    <xf numFmtId="2" fontId="12" fillId="0" borderId="1" xfId="2" applyNumberFormat="1" applyFont="1" applyFill="1" applyBorder="1" applyAlignment="1">
      <alignment horizontal="center" vertical="top" wrapText="1" shrinkToFit="1"/>
    </xf>
    <xf numFmtId="0" fontId="12" fillId="0" borderId="1" xfId="0" applyFont="1" applyFill="1" applyBorder="1" applyAlignment="1">
      <alignment horizontal="center" vertical="top"/>
    </xf>
    <xf numFmtId="0" fontId="12" fillId="0" borderId="12" xfId="0" applyFont="1" applyFill="1" applyBorder="1" applyAlignment="1">
      <alignment horizontal="left" vertical="top"/>
    </xf>
    <xf numFmtId="0" fontId="12" fillId="0" borderId="2" xfId="2" applyFont="1" applyFill="1" applyBorder="1" applyAlignment="1">
      <alignment horizontal="justify" vertical="top" wrapText="1" shrinkToFit="1"/>
    </xf>
    <xf numFmtId="0" fontId="16" fillId="0" borderId="1" xfId="0" applyFont="1" applyBorder="1"/>
    <xf numFmtId="0" fontId="16" fillId="0" borderId="1" xfId="0" applyFont="1" applyBorder="1" applyAlignment="1">
      <alignment horizontal="right" vertical="top"/>
    </xf>
    <xf numFmtId="0" fontId="16" fillId="0" borderId="9" xfId="0" applyFont="1" applyBorder="1"/>
    <xf numFmtId="164" fontId="16" fillId="0" borderId="10" xfId="0" applyNumberFormat="1" applyFont="1" applyBorder="1" applyAlignment="1">
      <alignment horizontal="right" vertical="top"/>
    </xf>
    <xf numFmtId="49" fontId="12" fillId="0" borderId="3" xfId="0" applyNumberFormat="1" applyFont="1" applyFill="1" applyBorder="1" applyAlignment="1">
      <alignment horizontal="left" vertical="top"/>
    </xf>
    <xf numFmtId="0" fontId="12" fillId="0" borderId="4" xfId="0" applyFont="1" applyFill="1" applyBorder="1" applyAlignment="1">
      <alignment horizontal="left" vertical="top"/>
    </xf>
    <xf numFmtId="49" fontId="11" fillId="3" borderId="8" xfId="0" applyNumberFormat="1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left" vertical="center"/>
    </xf>
    <xf numFmtId="0" fontId="11" fillId="3" borderId="10" xfId="0" applyFont="1" applyFill="1" applyBorder="1" applyAlignment="1">
      <alignment horizontal="left" vertical="center"/>
    </xf>
    <xf numFmtId="0" fontId="12" fillId="0" borderId="13" xfId="0" applyFont="1" applyFill="1" applyBorder="1" applyAlignment="1">
      <alignment horizontal="left" vertical="top"/>
    </xf>
    <xf numFmtId="165" fontId="12" fillId="0" borderId="1" xfId="0" applyNumberFormat="1" applyFont="1" applyFill="1" applyBorder="1" applyAlignment="1">
      <alignment horizontal="left" vertical="top" wrapText="1"/>
    </xf>
    <xf numFmtId="164" fontId="12" fillId="0" borderId="7" xfId="1" applyNumberFormat="1" applyFont="1" applyFill="1" applyBorder="1" applyAlignment="1" applyProtection="1">
      <alignment horizontal="left" vertical="top"/>
    </xf>
    <xf numFmtId="49" fontId="16" fillId="0" borderId="8" xfId="0" applyNumberFormat="1" applyFont="1" applyBorder="1" applyAlignment="1">
      <alignment horizontal="left" vertical="top"/>
    </xf>
    <xf numFmtId="0" fontId="11" fillId="0" borderId="12" xfId="0" applyFont="1" applyFill="1" applyBorder="1" applyAlignment="1">
      <alignment horizontal="justify" vertical="top"/>
    </xf>
    <xf numFmtId="0" fontId="15" fillId="0" borderId="1" xfId="0" applyFont="1" applyBorder="1"/>
    <xf numFmtId="0" fontId="11" fillId="0" borderId="1" xfId="2" applyFont="1" applyFill="1" applyBorder="1" applyAlignment="1">
      <alignment horizontal="justify" vertical="top" wrapText="1" shrinkToFit="1"/>
    </xf>
    <xf numFmtId="49" fontId="11" fillId="0" borderId="11" xfId="0" applyNumberFormat="1" applyFont="1" applyFill="1" applyBorder="1" applyAlignment="1">
      <alignment horizontal="center" vertical="top"/>
    </xf>
    <xf numFmtId="49" fontId="12" fillId="0" borderId="6" xfId="0" applyNumberFormat="1" applyFont="1" applyFill="1" applyBorder="1" applyAlignment="1">
      <alignment horizontal="center" vertical="top"/>
    </xf>
    <xf numFmtId="49" fontId="11" fillId="0" borderId="6" xfId="0" applyNumberFormat="1" applyFont="1" applyFill="1" applyBorder="1" applyAlignment="1">
      <alignment horizontal="center" vertical="top"/>
    </xf>
    <xf numFmtId="49" fontId="16" fillId="0" borderId="6" xfId="0" applyNumberFormat="1" applyFont="1" applyBorder="1" applyAlignment="1">
      <alignment horizontal="center" vertical="top"/>
    </xf>
    <xf numFmtId="49" fontId="15" fillId="0" borderId="6" xfId="0" applyNumberFormat="1" applyFont="1" applyBorder="1" applyAlignment="1">
      <alignment horizontal="center" vertical="top"/>
    </xf>
    <xf numFmtId="0" fontId="11" fillId="0" borderId="4" xfId="0" applyFont="1" applyFill="1" applyBorder="1" applyAlignment="1">
      <alignment horizontal="left" vertical="top"/>
    </xf>
    <xf numFmtId="0" fontId="15" fillId="0" borderId="5" xfId="0" applyFont="1" applyFill="1" applyBorder="1" applyAlignment="1">
      <alignment horizontal="left" vertical="top"/>
    </xf>
    <xf numFmtId="49" fontId="11" fillId="0" borderId="6" xfId="0" applyNumberFormat="1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left" vertical="top" wrapText="1"/>
    </xf>
    <xf numFmtId="49" fontId="11" fillId="0" borderId="7" xfId="0" applyNumberFormat="1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16" fillId="0" borderId="7" xfId="0" applyFont="1" applyBorder="1" applyAlignment="1">
      <alignment vertical="top"/>
    </xf>
    <xf numFmtId="0" fontId="16" fillId="0" borderId="14" xfId="0" applyFont="1" applyBorder="1" applyAlignment="1">
      <alignment horizontal="center" vertical="top"/>
    </xf>
    <xf numFmtId="0" fontId="16" fillId="0" borderId="15" xfId="0" applyFont="1" applyBorder="1" applyAlignment="1">
      <alignment horizontal="center" vertical="top"/>
    </xf>
    <xf numFmtId="0" fontId="16" fillId="0" borderId="16" xfId="0" applyFont="1" applyBorder="1" applyAlignment="1">
      <alignment horizontal="center" vertical="top"/>
    </xf>
  </cellXfs>
  <cellStyles count="66">
    <cellStyle name="Estilo 1" xfId="5"/>
    <cellStyle name="Euro" xfId="6"/>
    <cellStyle name="Euro 2" xfId="29"/>
    <cellStyle name="Euro 3" xfId="30"/>
    <cellStyle name="Euro 4" xfId="31"/>
    <cellStyle name="Euro 5" xfId="41"/>
    <cellStyle name="Euro 6" xfId="28"/>
    <cellStyle name="Moeda 2" xfId="3"/>
    <cellStyle name="Moeda 2 2" xfId="20"/>
    <cellStyle name="Moeda 2 3" xfId="18"/>
    <cellStyle name="Moeda 2 4" xfId="25"/>
    <cellStyle name="Moeda 2 5" xfId="21"/>
    <cellStyle name="Moeda 2 6" xfId="36"/>
    <cellStyle name="Moeda 3" xfId="63"/>
    <cellStyle name="Moeda 4" xfId="64"/>
    <cellStyle name="Normal" xfId="0" builtinId="0"/>
    <cellStyle name="Normal 10" xfId="27"/>
    <cellStyle name="Normal 10 5" xfId="43"/>
    <cellStyle name="Normal 12 5" xfId="44"/>
    <cellStyle name="Normal 14" xfId="45"/>
    <cellStyle name="Normal 15" xfId="46"/>
    <cellStyle name="Normal 16" xfId="47"/>
    <cellStyle name="Normal 17" xfId="48"/>
    <cellStyle name="Normal 2" xfId="2"/>
    <cellStyle name="Normal 2 2" xfId="8"/>
    <cellStyle name="Normal 2 2 2" xfId="61"/>
    <cellStyle name="Normal 2 2 3" xfId="32"/>
    <cellStyle name="Normal 2 3" xfId="7"/>
    <cellStyle name="Normal 2 4" xfId="19"/>
    <cellStyle name="Normal 2 5" xfId="24"/>
    <cellStyle name="Normal 2 6" xfId="22"/>
    <cellStyle name="Normal 2 7" xfId="23"/>
    <cellStyle name="Normal 2 8" xfId="26"/>
    <cellStyle name="Normal 20" xfId="49"/>
    <cellStyle name="Normal 21" xfId="50"/>
    <cellStyle name="Normal 22" xfId="51"/>
    <cellStyle name="Normal 24" xfId="52"/>
    <cellStyle name="Normal 3" xfId="9"/>
    <cellStyle name="Normal 3 2" xfId="42"/>
    <cellStyle name="Normal 3 3" xfId="33"/>
    <cellStyle name="Normal 3 9" xfId="53"/>
    <cellStyle name="Normal 4" xfId="10"/>
    <cellStyle name="Normal 4 2" xfId="37"/>
    <cellStyle name="Normal 4 3" xfId="34"/>
    <cellStyle name="Normal 4 5" xfId="54"/>
    <cellStyle name="Normal 5" xfId="11"/>
    <cellStyle name="Normal 5 2" xfId="38"/>
    <cellStyle name="Normal 5 3" xfId="35"/>
    <cellStyle name="Normal 5 8" xfId="55"/>
    <cellStyle name="Normal 6" xfId="12"/>
    <cellStyle name="Normal 6 2" xfId="39"/>
    <cellStyle name="Normal 6 8" xfId="56"/>
    <cellStyle name="Normal 7" xfId="13"/>
    <cellStyle name="Normal 7 8" xfId="57"/>
    <cellStyle name="Normal 8" xfId="4"/>
    <cellStyle name="Normal 8 5" xfId="58"/>
    <cellStyle name="Normal 9" xfId="62"/>
    <cellStyle name="Normal 9 2" xfId="65"/>
    <cellStyle name="Normal 9 5" xfId="59"/>
    <cellStyle name="Percentagem 2" xfId="40"/>
    <cellStyle name="TableStyleLight1" xfId="1"/>
    <cellStyle name="Vírgula 2" xfId="14"/>
    <cellStyle name="Vírgula 2 2" xfId="15"/>
    <cellStyle name="Vírgula 2 3" xfId="60"/>
    <cellStyle name="Vírgula 3" xfId="16"/>
    <cellStyle name="Vírgula 3 2" xfId="1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AE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4F81BD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AID64"/>
  <sheetViews>
    <sheetView showGridLines="0" showZeros="0" tabSelected="1" view="pageBreakPreview" topLeftCell="C1" zoomScale="130" zoomScaleNormal="100" zoomScaleSheetLayoutView="130" workbookViewId="0">
      <selection activeCell="D6" sqref="D6"/>
    </sheetView>
  </sheetViews>
  <sheetFormatPr defaultRowHeight="15"/>
  <cols>
    <col min="1" max="1" width="2.28515625" style="4" customWidth="1"/>
    <col min="2" max="2" width="91.85546875" style="4" customWidth="1"/>
    <col min="3" max="3" width="13.28515625" style="2" bestFit="1" customWidth="1"/>
    <col min="4" max="4" width="71.7109375" style="5" customWidth="1"/>
    <col min="5" max="5" width="9.28515625" style="3" bestFit="1" customWidth="1"/>
    <col min="6" max="6" width="4.140625" style="3" bestFit="1" customWidth="1"/>
    <col min="7" max="7" width="11.140625" style="3" bestFit="1" customWidth="1"/>
    <col min="8" max="8" width="16.85546875" style="3" bestFit="1" customWidth="1"/>
    <col min="9" max="9" width="13.28515625" style="5" bestFit="1" customWidth="1"/>
    <col min="10" max="914" width="9.140625" style="5"/>
    <col min="915" max="16384" width="9.140625" style="4"/>
  </cols>
  <sheetData>
    <row r="1" spans="3:8" ht="27" customHeight="1">
      <c r="C1" s="15"/>
      <c r="D1" s="16"/>
      <c r="E1" s="16"/>
      <c r="F1" s="16"/>
      <c r="G1" s="32" t="s">
        <v>13</v>
      </c>
      <c r="H1" s="33"/>
    </row>
    <row r="2" spans="3:8" ht="38.25" customHeight="1">
      <c r="C2" s="34" t="s">
        <v>39</v>
      </c>
      <c r="D2" s="35"/>
      <c r="E2" s="35"/>
      <c r="F2" s="35"/>
      <c r="G2" s="35"/>
      <c r="H2" s="36"/>
    </row>
    <row r="3" spans="3:8">
      <c r="C3" s="37" t="s">
        <v>109</v>
      </c>
      <c r="D3" s="38"/>
      <c r="E3" s="38"/>
      <c r="F3" s="38"/>
      <c r="G3" s="38"/>
      <c r="H3" s="39"/>
    </row>
    <row r="4" spans="3:8" s="1" customFormat="1" ht="12" thickBot="1">
      <c r="C4" s="17" t="s">
        <v>0</v>
      </c>
      <c r="D4" s="18" t="s">
        <v>1</v>
      </c>
      <c r="E4" s="18" t="s">
        <v>2</v>
      </c>
      <c r="F4" s="18" t="s">
        <v>3</v>
      </c>
      <c r="G4" s="18" t="s">
        <v>4</v>
      </c>
      <c r="H4" s="19" t="s">
        <v>5</v>
      </c>
    </row>
    <row r="5" spans="3:8" s="1" customFormat="1" ht="13.5" customHeight="1">
      <c r="C5" s="27" t="s">
        <v>14</v>
      </c>
      <c r="D5" s="24" t="s">
        <v>15</v>
      </c>
      <c r="E5" s="9"/>
      <c r="F5" s="9"/>
      <c r="G5" s="9"/>
      <c r="H5" s="20"/>
    </row>
    <row r="6" spans="3:8" s="1" customFormat="1" ht="147">
      <c r="C6" s="28" t="s">
        <v>55</v>
      </c>
      <c r="D6" s="6" t="s">
        <v>16</v>
      </c>
      <c r="E6" s="7">
        <v>1</v>
      </c>
      <c r="F6" s="8" t="s">
        <v>9</v>
      </c>
      <c r="G6" s="21"/>
      <c r="H6" s="22">
        <f>E6*G6</f>
        <v>0</v>
      </c>
    </row>
    <row r="7" spans="3:8" s="1" customFormat="1" ht="31.5">
      <c r="C7" s="28" t="s">
        <v>56</v>
      </c>
      <c r="D7" s="6" t="s">
        <v>17</v>
      </c>
      <c r="E7" s="7">
        <v>1</v>
      </c>
      <c r="F7" s="8" t="s">
        <v>8</v>
      </c>
      <c r="G7" s="21"/>
      <c r="H7" s="22">
        <f t="shared" ref="H7:H63" si="0">E7*G7</f>
        <v>0</v>
      </c>
    </row>
    <row r="8" spans="3:8" s="1" customFormat="1" ht="11.25">
      <c r="C8" s="29" t="s">
        <v>18</v>
      </c>
      <c r="D8" s="24" t="s">
        <v>38</v>
      </c>
      <c r="E8" s="7"/>
      <c r="F8" s="8"/>
      <c r="G8" s="21"/>
      <c r="H8" s="22">
        <f t="shared" si="0"/>
        <v>0</v>
      </c>
    </row>
    <row r="9" spans="3:8">
      <c r="C9" s="30" t="s">
        <v>57</v>
      </c>
      <c r="D9" s="11" t="s">
        <v>26</v>
      </c>
      <c r="E9" s="12"/>
      <c r="F9" s="12"/>
      <c r="G9" s="12"/>
      <c r="H9" s="22">
        <f t="shared" si="0"/>
        <v>0</v>
      </c>
    </row>
    <row r="10" spans="3:8" ht="21">
      <c r="C10" s="30" t="s">
        <v>58</v>
      </c>
      <c r="D10" s="6" t="s">
        <v>21</v>
      </c>
      <c r="E10" s="7">
        <v>30.8</v>
      </c>
      <c r="F10" s="8" t="s">
        <v>6</v>
      </c>
      <c r="G10" s="21"/>
      <c r="H10" s="22">
        <f t="shared" si="0"/>
        <v>0</v>
      </c>
    </row>
    <row r="11" spans="3:8" ht="52.5">
      <c r="C11" s="30" t="s">
        <v>59</v>
      </c>
      <c r="D11" s="6" t="s">
        <v>22</v>
      </c>
      <c r="E11" s="7">
        <v>4.8</v>
      </c>
      <c r="F11" s="8" t="s">
        <v>7</v>
      </c>
      <c r="G11" s="21"/>
      <c r="H11" s="22">
        <f t="shared" si="0"/>
        <v>0</v>
      </c>
    </row>
    <row r="12" spans="3:8" ht="31.5">
      <c r="C12" s="30" t="s">
        <v>60</v>
      </c>
      <c r="D12" s="6" t="s">
        <v>23</v>
      </c>
      <c r="E12" s="7">
        <v>96</v>
      </c>
      <c r="F12" s="8" t="s">
        <v>6</v>
      </c>
      <c r="G12" s="21"/>
      <c r="H12" s="22">
        <f t="shared" si="0"/>
        <v>0</v>
      </c>
    </row>
    <row r="13" spans="3:8" ht="63">
      <c r="C13" s="30" t="s">
        <v>61</v>
      </c>
      <c r="D13" s="6" t="s">
        <v>24</v>
      </c>
      <c r="E13" s="7">
        <v>12</v>
      </c>
      <c r="F13" s="8" t="s">
        <v>6</v>
      </c>
      <c r="G13" s="21"/>
      <c r="H13" s="22">
        <f t="shared" si="0"/>
        <v>0</v>
      </c>
    </row>
    <row r="14" spans="3:8" ht="42">
      <c r="C14" s="30" t="s">
        <v>62</v>
      </c>
      <c r="D14" s="6" t="s">
        <v>25</v>
      </c>
      <c r="E14" s="7">
        <v>18.8</v>
      </c>
      <c r="F14" s="8" t="s">
        <v>6</v>
      </c>
      <c r="G14" s="21"/>
      <c r="H14" s="22">
        <f t="shared" si="0"/>
        <v>0</v>
      </c>
    </row>
    <row r="15" spans="3:8">
      <c r="C15" s="30" t="s">
        <v>63</v>
      </c>
      <c r="D15" s="11" t="s">
        <v>27</v>
      </c>
      <c r="E15" s="12"/>
      <c r="F15" s="12"/>
      <c r="G15" s="12"/>
      <c r="H15" s="22">
        <f t="shared" si="0"/>
        <v>0</v>
      </c>
    </row>
    <row r="16" spans="3:8" ht="21">
      <c r="C16" s="30" t="s">
        <v>64</v>
      </c>
      <c r="D16" s="6" t="s">
        <v>21</v>
      </c>
      <c r="E16" s="7">
        <v>36.4</v>
      </c>
      <c r="F16" s="8" t="s">
        <v>6</v>
      </c>
      <c r="G16" s="21"/>
      <c r="H16" s="22">
        <f t="shared" si="0"/>
        <v>0</v>
      </c>
    </row>
    <row r="17" spans="3:8" ht="52.5">
      <c r="C17" s="30" t="s">
        <v>65</v>
      </c>
      <c r="D17" s="6" t="s">
        <v>22</v>
      </c>
      <c r="E17" s="7">
        <v>5.16</v>
      </c>
      <c r="F17" s="8" t="s">
        <v>7</v>
      </c>
      <c r="G17" s="21"/>
      <c r="H17" s="22">
        <f t="shared" si="0"/>
        <v>0</v>
      </c>
    </row>
    <row r="18" spans="3:8" ht="31.5">
      <c r="C18" s="30" t="s">
        <v>66</v>
      </c>
      <c r="D18" s="6" t="s">
        <v>23</v>
      </c>
      <c r="E18" s="7">
        <v>17.2</v>
      </c>
      <c r="F18" s="8" t="s">
        <v>6</v>
      </c>
      <c r="G18" s="21"/>
      <c r="H18" s="22">
        <f t="shared" si="0"/>
        <v>0</v>
      </c>
    </row>
    <row r="19" spans="3:8" ht="63">
      <c r="C19" s="30" t="s">
        <v>67</v>
      </c>
      <c r="D19" s="6" t="s">
        <v>24</v>
      </c>
      <c r="E19" s="7">
        <v>12.8</v>
      </c>
      <c r="F19" s="8" t="s">
        <v>6</v>
      </c>
      <c r="G19" s="21"/>
      <c r="H19" s="22">
        <f t="shared" si="0"/>
        <v>0</v>
      </c>
    </row>
    <row r="20" spans="3:8" ht="42">
      <c r="C20" s="30" t="s">
        <v>68</v>
      </c>
      <c r="D20" s="6" t="s">
        <v>25</v>
      </c>
      <c r="E20" s="7">
        <v>23.6</v>
      </c>
      <c r="F20" s="8" t="s">
        <v>6</v>
      </c>
      <c r="G20" s="21"/>
      <c r="H20" s="22">
        <f t="shared" si="0"/>
        <v>0</v>
      </c>
    </row>
    <row r="21" spans="3:8">
      <c r="C21" s="30" t="s">
        <v>69</v>
      </c>
      <c r="D21" s="11" t="s">
        <v>28</v>
      </c>
      <c r="E21" s="12"/>
      <c r="F21" s="12"/>
      <c r="G21" s="12"/>
      <c r="H21" s="22">
        <f t="shared" si="0"/>
        <v>0</v>
      </c>
    </row>
    <row r="22" spans="3:8" ht="21">
      <c r="C22" s="30" t="s">
        <v>70</v>
      </c>
      <c r="D22" s="6" t="s">
        <v>21</v>
      </c>
      <c r="E22" s="7">
        <v>33</v>
      </c>
      <c r="F22" s="8" t="s">
        <v>6</v>
      </c>
      <c r="G22" s="21"/>
      <c r="H22" s="22">
        <f t="shared" si="0"/>
        <v>0</v>
      </c>
    </row>
    <row r="23" spans="3:8" ht="52.5">
      <c r="C23" s="30" t="s">
        <v>71</v>
      </c>
      <c r="D23" s="6" t="s">
        <v>22</v>
      </c>
      <c r="E23" s="7">
        <v>4.8</v>
      </c>
      <c r="F23" s="8" t="s">
        <v>7</v>
      </c>
      <c r="G23" s="21"/>
      <c r="H23" s="22">
        <f t="shared" si="0"/>
        <v>0</v>
      </c>
    </row>
    <row r="24" spans="3:8" ht="31.5">
      <c r="C24" s="30" t="s">
        <v>72</v>
      </c>
      <c r="D24" s="6" t="s">
        <v>23</v>
      </c>
      <c r="E24" s="7">
        <v>16</v>
      </c>
      <c r="F24" s="8" t="s">
        <v>6</v>
      </c>
      <c r="G24" s="21"/>
      <c r="H24" s="22">
        <f t="shared" si="0"/>
        <v>0</v>
      </c>
    </row>
    <row r="25" spans="3:8" ht="63">
      <c r="C25" s="30" t="s">
        <v>73</v>
      </c>
      <c r="D25" s="6" t="s">
        <v>24</v>
      </c>
      <c r="E25" s="7">
        <v>12</v>
      </c>
      <c r="F25" s="8" t="s">
        <v>6</v>
      </c>
      <c r="G25" s="21"/>
      <c r="H25" s="22">
        <f t="shared" si="0"/>
        <v>0</v>
      </c>
    </row>
    <row r="26" spans="3:8" ht="42">
      <c r="C26" s="30" t="s">
        <v>74</v>
      </c>
      <c r="D26" s="6" t="s">
        <v>25</v>
      </c>
      <c r="E26" s="7">
        <v>21</v>
      </c>
      <c r="F26" s="8" t="s">
        <v>6</v>
      </c>
      <c r="G26" s="21"/>
      <c r="H26" s="22">
        <f t="shared" si="0"/>
        <v>0</v>
      </c>
    </row>
    <row r="27" spans="3:8">
      <c r="C27" s="30" t="s">
        <v>75</v>
      </c>
      <c r="D27" s="11" t="s">
        <v>29</v>
      </c>
      <c r="E27" s="12"/>
      <c r="F27" s="12"/>
      <c r="G27" s="12"/>
      <c r="H27" s="22">
        <f t="shared" si="0"/>
        <v>0</v>
      </c>
    </row>
    <row r="28" spans="3:8" ht="21">
      <c r="C28" s="30" t="s">
        <v>76</v>
      </c>
      <c r="D28" s="6" t="s">
        <v>21</v>
      </c>
      <c r="E28" s="7">
        <v>36.299999999999997</v>
      </c>
      <c r="F28" s="8" t="s">
        <v>6</v>
      </c>
      <c r="G28" s="21"/>
      <c r="H28" s="22">
        <f t="shared" si="0"/>
        <v>0</v>
      </c>
    </row>
    <row r="29" spans="3:8" ht="52.5">
      <c r="C29" s="30" t="s">
        <v>77</v>
      </c>
      <c r="D29" s="6" t="s">
        <v>22</v>
      </c>
      <c r="E29" s="7">
        <v>4.9800000000000004</v>
      </c>
      <c r="F29" s="8" t="s">
        <v>7</v>
      </c>
      <c r="G29" s="21"/>
      <c r="H29" s="22">
        <f t="shared" si="0"/>
        <v>0</v>
      </c>
    </row>
    <row r="30" spans="3:8" ht="31.5">
      <c r="C30" s="30" t="s">
        <v>78</v>
      </c>
      <c r="D30" s="6" t="s">
        <v>23</v>
      </c>
      <c r="E30" s="7">
        <v>17.2</v>
      </c>
      <c r="F30" s="8" t="s">
        <v>6</v>
      </c>
      <c r="G30" s="21"/>
      <c r="H30" s="22">
        <f t="shared" si="0"/>
        <v>0</v>
      </c>
    </row>
    <row r="31" spans="3:8" ht="63">
      <c r="C31" s="30" t="s">
        <v>79</v>
      </c>
      <c r="D31" s="6" t="s">
        <v>24</v>
      </c>
      <c r="E31" s="7">
        <v>12.8</v>
      </c>
      <c r="F31" s="8" t="s">
        <v>6</v>
      </c>
      <c r="G31" s="21"/>
      <c r="H31" s="22">
        <f t="shared" si="0"/>
        <v>0</v>
      </c>
    </row>
    <row r="32" spans="3:8" ht="42">
      <c r="C32" s="30" t="s">
        <v>80</v>
      </c>
      <c r="D32" s="6" t="s">
        <v>25</v>
      </c>
      <c r="E32" s="7">
        <v>23.5</v>
      </c>
      <c r="F32" s="8" t="s">
        <v>6</v>
      </c>
      <c r="G32" s="21"/>
      <c r="H32" s="22">
        <f t="shared" si="0"/>
        <v>0</v>
      </c>
    </row>
    <row r="33" spans="3:8">
      <c r="C33" s="30" t="s">
        <v>81</v>
      </c>
      <c r="D33" s="11" t="s">
        <v>30</v>
      </c>
      <c r="E33" s="12"/>
      <c r="F33" s="12"/>
      <c r="G33" s="12"/>
      <c r="H33" s="22">
        <f t="shared" si="0"/>
        <v>0</v>
      </c>
    </row>
    <row r="34" spans="3:8" ht="21">
      <c r="C34" s="30" t="s">
        <v>82</v>
      </c>
      <c r="D34" s="6" t="s">
        <v>21</v>
      </c>
      <c r="E34" s="7">
        <v>42.9</v>
      </c>
      <c r="F34" s="8" t="s">
        <v>6</v>
      </c>
      <c r="G34" s="21"/>
      <c r="H34" s="22">
        <f t="shared" si="0"/>
        <v>0</v>
      </c>
    </row>
    <row r="35" spans="3:8" ht="52.5">
      <c r="C35" s="30" t="s">
        <v>83</v>
      </c>
      <c r="D35" s="6" t="s">
        <v>22</v>
      </c>
      <c r="E35" s="7">
        <v>5.34</v>
      </c>
      <c r="F35" s="8" t="s">
        <v>7</v>
      </c>
      <c r="G35" s="21"/>
      <c r="H35" s="22">
        <f t="shared" si="0"/>
        <v>0</v>
      </c>
    </row>
    <row r="36" spans="3:8" ht="31.5">
      <c r="C36" s="30" t="s">
        <v>84</v>
      </c>
      <c r="D36" s="6" t="s">
        <v>23</v>
      </c>
      <c r="E36" s="7">
        <v>17.8</v>
      </c>
      <c r="F36" s="8" t="s">
        <v>6</v>
      </c>
      <c r="G36" s="21"/>
      <c r="H36" s="22">
        <f t="shared" si="0"/>
        <v>0</v>
      </c>
    </row>
    <row r="37" spans="3:8" ht="63">
      <c r="C37" s="30" t="s">
        <v>85</v>
      </c>
      <c r="D37" s="6" t="s">
        <v>24</v>
      </c>
      <c r="E37" s="7">
        <v>13.2</v>
      </c>
      <c r="F37" s="8" t="s">
        <v>6</v>
      </c>
      <c r="G37" s="21"/>
      <c r="H37" s="22">
        <f t="shared" si="0"/>
        <v>0</v>
      </c>
    </row>
    <row r="38" spans="3:8" ht="42">
      <c r="C38" s="30" t="s">
        <v>86</v>
      </c>
      <c r="D38" s="6" t="s">
        <v>25</v>
      </c>
      <c r="E38" s="7">
        <v>29.7</v>
      </c>
      <c r="F38" s="8" t="s">
        <v>6</v>
      </c>
      <c r="G38" s="21"/>
      <c r="H38" s="22">
        <f t="shared" si="0"/>
        <v>0</v>
      </c>
    </row>
    <row r="39" spans="3:8">
      <c r="C39" s="31" t="s">
        <v>10</v>
      </c>
      <c r="D39" s="25" t="s">
        <v>31</v>
      </c>
      <c r="E39" s="12"/>
      <c r="F39" s="12"/>
      <c r="G39" s="12"/>
      <c r="H39" s="22">
        <f t="shared" si="0"/>
        <v>0</v>
      </c>
    </row>
    <row r="40" spans="3:8" ht="31.5">
      <c r="C40" s="30" t="s">
        <v>87</v>
      </c>
      <c r="D40" s="6" t="s">
        <v>32</v>
      </c>
      <c r="E40" s="7">
        <v>502</v>
      </c>
      <c r="F40" s="8" t="s">
        <v>6</v>
      </c>
      <c r="G40" s="21"/>
      <c r="H40" s="22">
        <f t="shared" si="0"/>
        <v>0</v>
      </c>
    </row>
    <row r="41" spans="3:8" ht="21">
      <c r="C41" s="30" t="s">
        <v>88</v>
      </c>
      <c r="D41" s="6" t="s">
        <v>41</v>
      </c>
      <c r="E41" s="7">
        <v>13</v>
      </c>
      <c r="F41" s="8" t="s">
        <v>12</v>
      </c>
      <c r="G41" s="21"/>
      <c r="H41" s="22">
        <f t="shared" si="0"/>
        <v>0</v>
      </c>
    </row>
    <row r="42" spans="3:8" ht="31.5">
      <c r="C42" s="30" t="s">
        <v>89</v>
      </c>
      <c r="D42" s="6" t="s">
        <v>42</v>
      </c>
      <c r="E42" s="7">
        <v>11</v>
      </c>
      <c r="F42" s="8" t="s">
        <v>12</v>
      </c>
      <c r="G42" s="21"/>
      <c r="H42" s="22">
        <f t="shared" si="0"/>
        <v>0</v>
      </c>
    </row>
    <row r="43" spans="3:8" ht="21">
      <c r="C43" s="31" t="s">
        <v>19</v>
      </c>
      <c r="D43" s="26" t="s">
        <v>33</v>
      </c>
      <c r="E43" s="12"/>
      <c r="F43" s="12"/>
      <c r="G43" s="12"/>
      <c r="H43" s="22">
        <f t="shared" si="0"/>
        <v>0</v>
      </c>
    </row>
    <row r="44" spans="3:8" ht="21">
      <c r="C44" s="30" t="s">
        <v>90</v>
      </c>
      <c r="D44" s="6" t="s">
        <v>21</v>
      </c>
      <c r="E44" s="7">
        <v>36</v>
      </c>
      <c r="F44" s="8" t="s">
        <v>6</v>
      </c>
      <c r="G44" s="21"/>
      <c r="H44" s="22">
        <f t="shared" si="0"/>
        <v>0</v>
      </c>
    </row>
    <row r="45" spans="3:8" ht="42">
      <c r="C45" s="30" t="s">
        <v>91</v>
      </c>
      <c r="D45" s="6" t="s">
        <v>43</v>
      </c>
      <c r="E45" s="7">
        <v>9.6</v>
      </c>
      <c r="F45" s="8" t="s">
        <v>6</v>
      </c>
      <c r="G45" s="21"/>
      <c r="H45" s="22">
        <f t="shared" si="0"/>
        <v>0</v>
      </c>
    </row>
    <row r="46" spans="3:8" ht="31.5">
      <c r="C46" s="30" t="s">
        <v>92</v>
      </c>
      <c r="D46" s="6" t="s">
        <v>44</v>
      </c>
      <c r="E46" s="7">
        <v>8</v>
      </c>
      <c r="F46" s="8" t="s">
        <v>6</v>
      </c>
      <c r="G46" s="21"/>
      <c r="H46" s="22">
        <f t="shared" si="0"/>
        <v>0</v>
      </c>
    </row>
    <row r="47" spans="3:8" ht="52.5">
      <c r="C47" s="30" t="s">
        <v>93</v>
      </c>
      <c r="D47" s="6" t="s">
        <v>45</v>
      </c>
      <c r="E47" s="7">
        <v>3.6</v>
      </c>
      <c r="F47" s="8" t="s">
        <v>7</v>
      </c>
      <c r="G47" s="21"/>
      <c r="H47" s="22">
        <f t="shared" si="0"/>
        <v>0</v>
      </c>
    </row>
    <row r="48" spans="3:8" ht="31.5">
      <c r="C48" s="30" t="s">
        <v>94</v>
      </c>
      <c r="D48" s="6" t="s">
        <v>23</v>
      </c>
      <c r="E48" s="7">
        <v>12</v>
      </c>
      <c r="F48" s="8" t="s">
        <v>6</v>
      </c>
      <c r="G48" s="21"/>
      <c r="H48" s="22">
        <f t="shared" si="0"/>
        <v>0</v>
      </c>
    </row>
    <row r="49" spans="3:8" ht="42">
      <c r="C49" s="30" t="s">
        <v>95</v>
      </c>
      <c r="D49" s="6" t="s">
        <v>52</v>
      </c>
      <c r="E49" s="7">
        <v>8.25</v>
      </c>
      <c r="F49" s="8" t="s">
        <v>6</v>
      </c>
      <c r="G49" s="21"/>
      <c r="H49" s="22">
        <f t="shared" si="0"/>
        <v>0</v>
      </c>
    </row>
    <row r="50" spans="3:8" ht="32.25" customHeight="1">
      <c r="C50" s="30" t="s">
        <v>96</v>
      </c>
      <c r="D50" s="6" t="s">
        <v>25</v>
      </c>
      <c r="E50" s="7">
        <v>36</v>
      </c>
      <c r="F50" s="8" t="s">
        <v>6</v>
      </c>
      <c r="G50" s="21"/>
      <c r="H50" s="22">
        <f t="shared" si="0"/>
        <v>0</v>
      </c>
    </row>
    <row r="51" spans="3:8">
      <c r="C51" s="31" t="s">
        <v>20</v>
      </c>
      <c r="D51" s="26" t="s">
        <v>53</v>
      </c>
      <c r="E51" s="7"/>
      <c r="F51" s="8"/>
      <c r="G51" s="21"/>
      <c r="H51" s="22">
        <f t="shared" si="0"/>
        <v>0</v>
      </c>
    </row>
    <row r="52" spans="3:8" ht="31.5">
      <c r="C52" s="30" t="s">
        <v>97</v>
      </c>
      <c r="D52" s="6" t="s">
        <v>34</v>
      </c>
      <c r="E52" s="7">
        <v>34.4</v>
      </c>
      <c r="F52" s="8" t="s">
        <v>11</v>
      </c>
      <c r="G52" s="21"/>
      <c r="H52" s="22">
        <f t="shared" si="0"/>
        <v>0</v>
      </c>
    </row>
    <row r="53" spans="3:8" ht="31.5">
      <c r="C53" s="30" t="s">
        <v>98</v>
      </c>
      <c r="D53" s="6" t="s">
        <v>35</v>
      </c>
      <c r="E53" s="7">
        <v>6.45</v>
      </c>
      <c r="F53" s="8" t="s">
        <v>6</v>
      </c>
      <c r="G53" s="21"/>
      <c r="H53" s="22">
        <f t="shared" si="0"/>
        <v>0</v>
      </c>
    </row>
    <row r="54" spans="3:8" ht="42">
      <c r="C54" s="30" t="s">
        <v>99</v>
      </c>
      <c r="D54" s="6" t="s">
        <v>36</v>
      </c>
      <c r="E54" s="7">
        <v>34.4</v>
      </c>
      <c r="F54" s="8" t="s">
        <v>11</v>
      </c>
      <c r="G54" s="21"/>
      <c r="H54" s="22">
        <f t="shared" si="0"/>
        <v>0</v>
      </c>
    </row>
    <row r="55" spans="3:8" ht="31.5">
      <c r="C55" s="30" t="s">
        <v>100</v>
      </c>
      <c r="D55" s="6" t="s">
        <v>37</v>
      </c>
      <c r="E55" s="7">
        <v>6.45</v>
      </c>
      <c r="F55" s="8" t="s">
        <v>6</v>
      </c>
      <c r="G55" s="21"/>
      <c r="H55" s="22">
        <f t="shared" si="0"/>
        <v>0</v>
      </c>
    </row>
    <row r="56" spans="3:8" ht="21">
      <c r="C56" s="30" t="s">
        <v>101</v>
      </c>
      <c r="D56" s="6" t="s">
        <v>47</v>
      </c>
      <c r="E56" s="7">
        <v>533</v>
      </c>
      <c r="F56" s="12" t="s">
        <v>6</v>
      </c>
      <c r="G56" s="21"/>
      <c r="H56" s="22">
        <f t="shared" si="0"/>
        <v>0</v>
      </c>
    </row>
    <row r="57" spans="3:8" ht="21">
      <c r="C57" s="30" t="s">
        <v>102</v>
      </c>
      <c r="D57" s="6" t="s">
        <v>40</v>
      </c>
      <c r="E57" s="7">
        <v>185.9</v>
      </c>
      <c r="F57" s="12" t="s">
        <v>6</v>
      </c>
      <c r="G57" s="21"/>
      <c r="H57" s="22">
        <f t="shared" si="0"/>
        <v>0</v>
      </c>
    </row>
    <row r="58" spans="3:8" ht="31.5">
      <c r="C58" s="30" t="s">
        <v>103</v>
      </c>
      <c r="D58" s="6" t="s">
        <v>54</v>
      </c>
      <c r="E58" s="7">
        <v>549.9</v>
      </c>
      <c r="F58" s="12" t="s">
        <v>6</v>
      </c>
      <c r="G58" s="21"/>
      <c r="H58" s="22">
        <f t="shared" si="0"/>
        <v>0</v>
      </c>
    </row>
    <row r="59" spans="3:8" ht="42">
      <c r="C59" s="30" t="s">
        <v>104</v>
      </c>
      <c r="D59" s="6" t="s">
        <v>51</v>
      </c>
      <c r="E59" s="7">
        <v>546</v>
      </c>
      <c r="F59" s="12" t="s">
        <v>6</v>
      </c>
      <c r="G59" s="21"/>
      <c r="H59" s="22">
        <f t="shared" si="0"/>
        <v>0</v>
      </c>
    </row>
    <row r="60" spans="3:8" ht="31.5">
      <c r="C60" s="30" t="s">
        <v>105</v>
      </c>
      <c r="D60" s="6" t="s">
        <v>50</v>
      </c>
      <c r="E60" s="7">
        <v>209.3</v>
      </c>
      <c r="F60" s="12" t="s">
        <v>6</v>
      </c>
      <c r="G60" s="21"/>
      <c r="H60" s="22">
        <f t="shared" si="0"/>
        <v>0</v>
      </c>
    </row>
    <row r="61" spans="3:8" ht="21">
      <c r="C61" s="30" t="s">
        <v>106</v>
      </c>
      <c r="D61" s="6" t="s">
        <v>49</v>
      </c>
      <c r="E61" s="7">
        <v>66.3</v>
      </c>
      <c r="F61" s="12" t="s">
        <v>6</v>
      </c>
      <c r="G61" s="21"/>
      <c r="H61" s="22">
        <f t="shared" si="0"/>
        <v>0</v>
      </c>
    </row>
    <row r="62" spans="3:8" ht="42">
      <c r="C62" s="30" t="s">
        <v>107</v>
      </c>
      <c r="D62" s="6" t="s">
        <v>46</v>
      </c>
      <c r="E62" s="7">
        <v>27.95</v>
      </c>
      <c r="F62" s="12" t="s">
        <v>6</v>
      </c>
      <c r="G62" s="21"/>
      <c r="H62" s="22">
        <f t="shared" si="0"/>
        <v>0</v>
      </c>
    </row>
    <row r="63" spans="3:8" ht="31.5">
      <c r="C63" s="30" t="s">
        <v>108</v>
      </c>
      <c r="D63" s="10" t="s">
        <v>48</v>
      </c>
      <c r="E63" s="7">
        <v>39</v>
      </c>
      <c r="F63" s="12" t="s">
        <v>6</v>
      </c>
      <c r="G63" s="21"/>
      <c r="H63" s="22">
        <f t="shared" si="0"/>
        <v>0</v>
      </c>
    </row>
    <row r="64" spans="3:8" ht="15.75" thickBot="1">
      <c r="C64" s="23"/>
      <c r="D64" s="13"/>
      <c r="E64" s="40" t="s">
        <v>5</v>
      </c>
      <c r="F64" s="41"/>
      <c r="G64" s="42"/>
      <c r="H64" s="14">
        <f>SUM(H6:H63)</f>
        <v>0</v>
      </c>
    </row>
  </sheetData>
  <mergeCells count="4">
    <mergeCell ref="G1:H1"/>
    <mergeCell ref="C2:H2"/>
    <mergeCell ref="C3:H3"/>
    <mergeCell ref="E64:G64"/>
  </mergeCells>
  <printOptions horizontalCentered="1"/>
  <pageMargins left="0.23622047244094491" right="0.23622047244094491" top="0.35433070866141736" bottom="0.35433070866141736" header="0.51181102362204722" footer="0.51181102362204722"/>
  <pageSetup paperSize="9" scale="7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Final</vt:lpstr>
      <vt:lpstr>Final!Área_de_Impressão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dlopes</dc:creator>
  <cp:lastModifiedBy>helia</cp:lastModifiedBy>
  <cp:revision>0</cp:revision>
  <cp:lastPrinted>2019-10-21T15:02:19Z</cp:lastPrinted>
  <dcterms:created xsi:type="dcterms:W3CDTF">2010-05-27T14:17:27Z</dcterms:created>
  <dcterms:modified xsi:type="dcterms:W3CDTF">2019-11-04T12:46:47Z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34eddafd-34a6-4723-a1ab-0f4d45f8d097</vt:lpwstr>
  </property>
</Properties>
</file>