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300" yWindow="-90" windowWidth="13665" windowHeight="12405" tabRatio="435"/>
  </bookViews>
  <sheets>
    <sheet name="MQT" sheetId="10" r:id="rId1"/>
  </sheets>
  <calcPr calcId="125725" fullPrecision="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90" i="10"/>
  <c r="F92"/>
  <c r="F91" l="1"/>
  <c r="F89"/>
  <c r="F88" l="1"/>
  <c r="F87"/>
  <c r="F86"/>
  <c r="F85"/>
  <c r="F84"/>
  <c r="F83"/>
  <c r="F82"/>
  <c r="F81"/>
  <c r="F78"/>
  <c r="F80" l="1"/>
  <c r="F79"/>
  <c r="F77"/>
  <c r="F42" l="1"/>
  <c r="F55" l="1"/>
  <c r="F61" l="1"/>
  <c r="F60"/>
  <c r="F56" l="1"/>
  <c r="F57"/>
  <c r="F58"/>
  <c r="F59"/>
  <c r="F62"/>
  <c r="F63"/>
  <c r="F15" l="1"/>
  <c r="F48" l="1"/>
  <c r="F76" l="1"/>
  <c r="F75"/>
  <c r="F14" l="1"/>
  <c r="F13"/>
  <c r="F71" l="1"/>
  <c r="F38"/>
  <c r="F96"/>
  <c r="F94"/>
  <c r="F97" l="1"/>
  <c r="F18"/>
  <c r="F95"/>
  <c r="F74"/>
  <c r="F72"/>
  <c r="F65" l="1"/>
  <c r="F66"/>
  <c r="F67"/>
  <c r="F68"/>
  <c r="F69"/>
  <c r="F70"/>
  <c r="F40" l="1"/>
  <c r="F41"/>
  <c r="F43"/>
  <c r="F44"/>
  <c r="F45"/>
  <c r="F46"/>
  <c r="F47"/>
  <c r="F39"/>
  <c r="F34" l="1"/>
  <c r="F35"/>
  <c r="F36"/>
  <c r="F37"/>
  <c r="F33"/>
  <c r="F32"/>
  <c r="F31"/>
  <c r="F29"/>
  <c r="F28"/>
  <c r="F27"/>
  <c r="F26"/>
  <c r="F25"/>
  <c r="F22"/>
  <c r="F21"/>
  <c r="F24"/>
  <c r="F23"/>
  <c r="F50" l="1"/>
  <c r="F51"/>
  <c r="F52"/>
  <c r="F53"/>
  <c r="F49"/>
  <c r="F19"/>
  <c r="F20"/>
  <c r="F12" l="1"/>
  <c r="F10"/>
  <c r="F9"/>
  <c r="F98" l="1"/>
</calcChain>
</file>

<file path=xl/sharedStrings.xml><?xml version="1.0" encoding="utf-8"?>
<sst xmlns="http://schemas.openxmlformats.org/spreadsheetml/2006/main" count="264" uniqueCount="187">
  <si>
    <t>Vg</t>
  </si>
  <si>
    <t>Art.</t>
  </si>
  <si>
    <t>Descrição</t>
  </si>
  <si>
    <t>Un.</t>
  </si>
  <si>
    <t>Fornecimento, montagem e desmontagem de paineis identificativos da empreitada, de acordo com o modelo fornecido pela Fiscalização.</t>
  </si>
  <si>
    <t>Quant.</t>
  </si>
  <si>
    <t>P. Unitário</t>
  </si>
  <si>
    <t>P. Total</t>
  </si>
  <si>
    <t>Montagem, construção, manutenção, desmontagem e demolição do estaleiro e instalações provisórias e implementação do Plano de Prevenção e Gestão de Resíduos. E elaboração do Plano de Segurança e Saúde, de acordo com o equipamento e métodos construtivos a utilizar na Obra, a fim de permitir ao Dono da Obra, nos termos do art.º 13 do decreto-lei n.º273/2003 de 29 de Outubro, autorizar a abertura do Estaleiro, trabalhos relativos ao estaleiro, ou relativos a quaiquer outras instalações provisórias de apoio à execução dos trabalhos, incluindo as correspondentes instalações, redes provisórias de água, de esgoto, de electricidade e de meios de telecomunicações, vias internas de circulação e todos os trabalhos necessários, para o conjunto dos trabalhos incluídos na empreitada, conforme especificações do C.E. e fornecimento e aplicação de placa de obra de acordo com modelo patente no caderno de encargos, incluindo estrutura de suporte e todos os materiais e trabalhos necessários para a sua boa colocação .</t>
  </si>
  <si>
    <t xml:space="preserve">ESTALEIRO </t>
  </si>
  <si>
    <t xml:space="preserve">DEMOLIÇÕES  </t>
  </si>
  <si>
    <t>un</t>
  </si>
  <si>
    <t xml:space="preserve">Sanitários </t>
  </si>
  <si>
    <t>vg</t>
  </si>
  <si>
    <t>Bombas de estação elevatória de poço 1, para 48 m3/h, 2,2 kW, 2' 1/2, altura manométrica de 8 metros, corpo inox, ligações totalmente isoladas para submersão continua</t>
  </si>
  <si>
    <t>m2</t>
  </si>
  <si>
    <t>ml</t>
  </si>
  <si>
    <t>AVAC</t>
  </si>
  <si>
    <t xml:space="preserve">Substituição de junta de dilatação DN50 com flange Ø140mm </t>
  </si>
  <si>
    <t xml:space="preserve">Substituição de junta de dilatação DN65 com flange Ø140mm </t>
  </si>
  <si>
    <t>cjt</t>
  </si>
  <si>
    <t>2.1</t>
  </si>
  <si>
    <t>2.2</t>
  </si>
  <si>
    <t>Rede de águas domésticas</t>
  </si>
  <si>
    <t>Bombas de estação elevatória de poço 2, para 48 m3/h, 2,2 kW, 2' 1/2, altura manométrica de 8 metros, corpo inox, ligações totalmente isoladas para submersão continua</t>
  </si>
  <si>
    <t xml:space="preserve">RIA do Topo norte e carreteis </t>
  </si>
  <si>
    <t>Execução da remoção de caldeira existente, transporte e entrega em vazadouro licenciado</t>
  </si>
  <si>
    <t xml:space="preserve">Substituição de descarregador de água de urinois elétricos a pilhas, atual sanindusa, por fluxometro de urinol, com adaptação da tampa existente para fixação do fluxómetro e espelho, incluindo liras de ligação, acessório de fixação da torneira, todos os trabalhos e acessórios necessários </t>
  </si>
  <si>
    <t>3.1</t>
  </si>
  <si>
    <t>3.1.1</t>
  </si>
  <si>
    <t>3.1.2</t>
  </si>
  <si>
    <t>3.1.3</t>
  </si>
  <si>
    <t>3.1.4</t>
  </si>
  <si>
    <t>3.1.5</t>
  </si>
  <si>
    <t>3.1.6</t>
  </si>
  <si>
    <t>3.1.7</t>
  </si>
  <si>
    <t>3.1.8</t>
  </si>
  <si>
    <t>3.1.9</t>
  </si>
  <si>
    <t>3.1.10</t>
  </si>
  <si>
    <t>3.1.11</t>
  </si>
  <si>
    <t>3.1.12</t>
  </si>
  <si>
    <t>3.2</t>
  </si>
  <si>
    <t>3.2.1</t>
  </si>
  <si>
    <t>3.2.2</t>
  </si>
  <si>
    <t>3.2.3</t>
  </si>
  <si>
    <t>3.2.4</t>
  </si>
  <si>
    <t>3.2.5</t>
  </si>
  <si>
    <t>3.2.6</t>
  </si>
  <si>
    <t>3.2.7</t>
  </si>
  <si>
    <t>3.2.8</t>
  </si>
  <si>
    <t>3.2.9</t>
  </si>
  <si>
    <t>3.2.10</t>
  </si>
  <si>
    <t>3.2.11</t>
  </si>
  <si>
    <t>3.2.12</t>
  </si>
  <si>
    <t>3.2.13</t>
  </si>
  <si>
    <t>3.2.14</t>
  </si>
  <si>
    <t>3.2.15</t>
  </si>
  <si>
    <t>3.2.16</t>
  </si>
  <si>
    <t>3.2.17</t>
  </si>
  <si>
    <t>3.2.18</t>
  </si>
  <si>
    <t>3.2.19</t>
  </si>
  <si>
    <t>3.2.20</t>
  </si>
  <si>
    <t>3.2.21</t>
  </si>
  <si>
    <t>3.2.22</t>
  </si>
  <si>
    <t>3.2.23</t>
  </si>
  <si>
    <t>4.1</t>
  </si>
  <si>
    <t>4.2</t>
  </si>
  <si>
    <t>4.3</t>
  </si>
  <si>
    <t>4.4</t>
  </si>
  <si>
    <t>4.5</t>
  </si>
  <si>
    <t>4.6</t>
  </si>
  <si>
    <t>4.7</t>
  </si>
  <si>
    <t>4.8</t>
  </si>
  <si>
    <t>4.9</t>
  </si>
  <si>
    <t>5.1</t>
  </si>
  <si>
    <t>5.2</t>
  </si>
  <si>
    <t>5.3</t>
  </si>
  <si>
    <t>5.4</t>
  </si>
  <si>
    <t>5.5</t>
  </si>
  <si>
    <t>5.6</t>
  </si>
  <si>
    <t>5.7</t>
  </si>
  <si>
    <t>5.8</t>
  </si>
  <si>
    <t>6.1</t>
  </si>
  <si>
    <t>6.2</t>
  </si>
  <si>
    <t>6.3</t>
  </si>
  <si>
    <t>7.1</t>
  </si>
  <si>
    <t>7.2</t>
  </si>
  <si>
    <t>7.3</t>
  </si>
  <si>
    <t>7.4</t>
  </si>
  <si>
    <t>ANEXO III</t>
  </si>
  <si>
    <t>1.1</t>
  </si>
  <si>
    <t>1.2</t>
  </si>
  <si>
    <t>2.3</t>
  </si>
  <si>
    <t>2.4</t>
  </si>
  <si>
    <t xml:space="preserve">Tubagem </t>
  </si>
  <si>
    <t xml:space="preserve">Central térmica </t>
  </si>
  <si>
    <t xml:space="preserve">Remoção de urinóis de loiça, transporte para vazadouro autorizado e remates necessários </t>
  </si>
  <si>
    <t>Execução de remoção de equipamentos de avac e tubagem, com transporte para vazadouro licenciado</t>
  </si>
  <si>
    <t>Execução de remoção de quadros elétricos de RIA, com transporte para vazadouro licenciado</t>
  </si>
  <si>
    <t>Inspeção da rede de gás e PRM, por entidade inspetora credenciada para o efeito</t>
  </si>
  <si>
    <t>Fornecimento e montagem de motor de recirculação de água de coletor, com remoção do existente, trifásico, 0,5 kW,1390-1410 rpm, cos 0,75, ligado à bomba existente 21 m3/hora, incluindo ligações mecânicas e elétricas, substituição de empanque, substituição de rolamento de motor e vedantes</t>
  </si>
  <si>
    <t>Reparação de motor de recirculação de água de circuito de piso 0 nascente, trifásico, 1,1 kW,2820-2850 rpm, cos 0,9-0,81, ligado à bomba existente 19 m3/hora, H 12m incluindo ligações mecânicas e elétricas, substituição de empanque, substituição de rolamento de motor  e vedantes</t>
  </si>
  <si>
    <t>Reparação de motor de recirculação de água de circuito de piso 1/2 nascente, trifásico,  kW,3440-3500 rpm, cos 0,89-0,78, ligado à bomba existente 19 m3/hora, H 15,6 m incluindo ligações mecânicas e elétricas, substituição de empanque, substituição de rolamento de motor  e vedantes</t>
  </si>
  <si>
    <t>Fornecimento e montagem de motor de recirculação de água de circuito de piso 3/4 poente, com remoção do existente, trifásico, 2,2 kW,3440-3500 rpm, cos 0,9-0,81, ligado à bomba existente 21 m3/hora, incluindo ligações mecânicas e elétricas, substituição de empanque, substituição de rolamento de motor  e vedantes</t>
  </si>
  <si>
    <t>Reparação de motor e bomba de água de recirculação de água de circuito de piso 2 poente, trifásico, 2,2 kW,2860-2890 rpm, cos 0,87-0,82, ligado à bomba existente 21 m3/hora, incluindo ligações mecânicas e elétricas, substituição de empanque, substituição de rolamento de motor  e vedantes</t>
  </si>
  <si>
    <t>Reparação de motor de recirculação de água de circuito de piso 1 poente, trifásico, 4 kW,2900-2910 rpm, cos 0,9-0,8, ligado à bomba existente 27,4 m3/hora, incluindo ligações mecânicas e elétricas, substituição de empanque, substituição de rolamento de motor  e vedantes</t>
  </si>
  <si>
    <t>Reparação de motor e bomba de recirculação de água de circuito de piso 0 poente, trifásico, 2,2 kW,2860-2890 rpm, cos 0,87-0,82, ligado à bomba existente 21 m3/hora, incluindo ligações mecânicas e elétricas, substituição de empanque, substituição de rolamento de motor  e vedantes</t>
  </si>
  <si>
    <t>Reparação de motor e bomba de recirculação de água de circuito de piso -1 poente, trifásico, 2,2 kW,2860-2890 rpm, cos 0,87-0,82, ligado à bomba existente 21 m3/hora, incluindo ligações mecânicas e elétricas, substituição de empanque, substituição de rolamento de motor  e vedantes</t>
  </si>
  <si>
    <t>Reparação de motor e bomba de recirculação de água de circuito de AQS Poente poente, trifásico, 1,1 kW,2820-2850 rpm, cos 0,81-0,875, ligado à bomba existente 16,5 m3/hora, incluindo ligações mecânicas e elétricas, substituição de empanque, substituição de rolamento de motor  e vedantes</t>
  </si>
  <si>
    <t>Reparação de motor e bomba de recirculação de água de circuito de AQS Poente nascente, trifásico, 1,1 kW,2820-2850 rpm, cos 0,81-0,875, ligado à bomba existente 16,5 m3/hora, incluindo ligações mecânicas e elétricas, substituição de empanque, substituição de rolamento de motor  e vedantes</t>
  </si>
  <si>
    <t>Substituição de falange de ligação à bomba de -1/-2 NA, 3', com tratamento anticorrosivo, substituição de parafusos, vedantes, corte na tubagem existente, soldadura à tubagem a jusante</t>
  </si>
  <si>
    <t xml:space="preserve">Substituição de ligações  em ventiloconvetores (frio e quente), incluindo 4 mangueiras flexiveis de 0,5 m com ligações de 3/4' e 2 válvulas de 3/4' quente e 2 válvulas de 3/4' fria, incluindo todos os trabalhos e acessórios necessários </t>
  </si>
  <si>
    <t>Isolamento de ligações com fita de isolamento térmico de 4mm, colada, em todas as ligações a executar</t>
  </si>
  <si>
    <t xml:space="preserve">Substituição de atuadores de gestão de circuitos de água de ventiloconvetores, para válvulas de 3 vias de 3/4', 230V,  incluindo todos os trabalhos e acessórios necessários </t>
  </si>
  <si>
    <t>Substituição de troço de ligação em ferro galvanizado, 3/4, 0,75 m, inlcuindo realização de rosca, acessórios de ligação, todos os trabalhos e testes, nas UTAS 1,7; 1,8; 1,9; 1,10; 1,11</t>
  </si>
  <si>
    <t xml:space="preserve">Substituição de válvulas de 3 vias de 3/4', ligados a atuador e mangueiras flexiveis, incluindo todos os trabalhos e acessórios necessários </t>
  </si>
  <si>
    <t>Isolamento térmico do circuito de água quente de águas quentes sanitárias dos depósitos poente e nascente coquilha aberta para tubo diam 22, espessura minima de 9 mm, temperaturas até 70ºC, aberto e a fechar com cola</t>
  </si>
  <si>
    <t>Isolamento térmico do circuito de água quente de águas quentes sanitárias dos depósitos poente e nascente coquilha aberta para tubo diam 25, espessura minima de  9mm, temperaturas até 70ºC, aberto e a fechar com cola</t>
  </si>
  <si>
    <t>Isolamento térmico do circuito de água quente de águas quentes sanitárias dos depósitos poente e nascente  coquilha aberta para tubo diam 40, espessura minima de  13mm, temperatura até 70ºC, aberto e a fechar com cola</t>
  </si>
  <si>
    <t>Isolamento térmico do circuito de água quente de águas quentes sanitárias dos depósitos poente e nascente coquilha aberta para tubo diam 50, espessura minima de 13mm, temperatura até 70ºC, aberto e a fechar com cola</t>
  </si>
  <si>
    <t>Isolamento térmico do circuito de água quente de águas quentes sanitárias dos depósitos poente e nascente coquilha aberta para tubo diam 65, espessura minima de 13mm, temperatura até 70ºC, aberto e a fechar com cola</t>
  </si>
  <si>
    <t>Isolamento térmico em manta térmica de 13 mm a colocar nos coletores dos circuito da central de produção de frio</t>
  </si>
  <si>
    <t>Isolamento Isolamento térmico flexível, baixa condutividade térmica, em rolo, a colocar nas tubagens dos circuitos da central de produção de frio</t>
  </si>
  <si>
    <t>Isolamento térmico em manta térmica de 13 mm a colocar nos coletores dos circuito da central de produção de água quente</t>
  </si>
  <si>
    <t xml:space="preserve">Isolamento térmico em rolo, com cola, a colocar nas tubagens dos circuitos da central de produção de água quente </t>
  </si>
  <si>
    <t>Instalação de acrilico com dimensão de 3,60*2,70m e respetiva estrutura para assentar por cima da tubagem exposta à chuva, com varão roscado à placa superior, incluindo acessórios de fixação tais como porcas, anilhas, buchas</t>
  </si>
  <si>
    <t xml:space="preserve">Estação elevatória do topo norte </t>
  </si>
  <si>
    <t>Quadro elétrico de gestão de bombas, com sequenciador de funcionamento de bombas, proteções de carga, proteções diferenciais, ligações e acessórios necessários</t>
  </si>
  <si>
    <t>Boias de nivel para gestão de nível de água no poço 1, com 2 boias minimo, 1 máximo e 1 alarme, ligadas ao quadro elétrico</t>
  </si>
  <si>
    <t>Substituição da ligações verticais das bombas até à curva, a instalar em tubo flexivel reforçado de 2', com 3 metros, com todos os acessórios de ligação e transição</t>
  </si>
  <si>
    <t>Substituição de curva de ferro galvazinado com aperto por abraçadeira, 3 polegadas</t>
  </si>
  <si>
    <t xml:space="preserve">Substituição de curva e ligação de ferro galvazinado com aperto por abraçadeira, 2,5 polegadas </t>
  </si>
  <si>
    <t>Substituição de quadro elétrico da bomba 1 da central hidropressora do topo norte, com corte geral, temporizadores, relés de comando, contactores de comando, porta fusiveis, transformador 24V AC, calhas de distribuição, baterias de 6 V ou 12V, bornes de ligação, comando de porta, sinalizadores de porta, amperimetro na porta, voltimetro na porta, leitor de arranques de bomba joquei</t>
  </si>
  <si>
    <t>Substituição de quadro elétrico da bomba 2 e joquei da central hidropressora do topo norte, com corte geral, temporizadores, relés de comando, contactores de comando, porta fusiveis, termico, transformador 24V AC, calhas de distribuição, baterias de 6 V ou 12V, bornes de ligação, comando de porta, sinalizadores de porta, amperimetro na porta, voltimetro na porta, leitor de arranques de bomba joquei</t>
  </si>
  <si>
    <t>Substituição de vaso de expansão 100 litros, com ligações flexiveis de 2 polegadas</t>
  </si>
  <si>
    <t xml:space="preserve">Remoção e tratamento exterior, com limpeza e tratamento em estufa de motor elétrico 55 kW e montagem após tratamento </t>
  </si>
  <si>
    <t>Remoção e tratamento exterior, com limpeza e tratamento em estufa de motor elétrico  joquei 3 kW, com montagem após tratamento</t>
  </si>
  <si>
    <t>Tratamento de veios e chapas de envolventes, com limpeza, lixagem, aplicação de primário e pintura RAL 3000</t>
  </si>
  <si>
    <t xml:space="preserve">Colocação em funcionamento </t>
  </si>
  <si>
    <t>Reparação de caixas de carretel e extintores, com correção de pinturas, com lixagem, aplicação de primário anti-oxidante, pintura a RAL 3000</t>
  </si>
  <si>
    <t xml:space="preserve">Torneiras de lava mãos temporizada, aplicada em tampo, com redutor de caudal </t>
  </si>
  <si>
    <t>Reparação de bombas de água do grupo hidropressor existente  de marca Grundfos, bomba de água ref CRE 16-60, 16m3/h, Hm 69m, motor 3~ 5,5kW, com substituição de toda a bomba, sendo da marca ou equivalente mantendo o motor</t>
  </si>
  <si>
    <t>Reparação de bombas de água do grupo hidropressor  existente  de marca Grundfos, bomba de água ref CRE 16-60, 16m3/h, Hm 69m, motor 3~ 5,5kW, com substituição kit de empanque, orings e peças associadas</t>
  </si>
  <si>
    <t xml:space="preserve">Substituição de urinóis, medida de 458*735, loiça, branco, com todas as ligações, incluindo acessórios </t>
  </si>
  <si>
    <t>Suporte e kits doseamento para detergente lava-mãos para bancada</t>
  </si>
  <si>
    <t>Substituição de interiores de autoclismos, atuais de marca OLI, de interior , nos wc's de 1º anel e balneários</t>
  </si>
  <si>
    <t>TOTAL</t>
  </si>
  <si>
    <t xml:space="preserve">T-55/2018 – REPARAÇÕES DAS INSTALAÕES TÉCNICAS DO ESTÁDIO MUNICIPAL DE LEIRIA </t>
  </si>
  <si>
    <t xml:space="preserve">LOTE 2 - AVAC e Sistemas hidráulicos </t>
  </si>
  <si>
    <t>substituição de filtro de corda de entrada de água nos circuitos fechados de quente e frio, com 1 polegada de diâmetro na entrada/saída</t>
  </si>
  <si>
    <t>6.4</t>
  </si>
  <si>
    <t>6.5</t>
  </si>
  <si>
    <t>6.6</t>
  </si>
  <si>
    <t>6.7</t>
  </si>
  <si>
    <t>6.8</t>
  </si>
  <si>
    <t>6.9</t>
  </si>
  <si>
    <t>6.10</t>
  </si>
  <si>
    <t>6.11</t>
  </si>
  <si>
    <t>substituição de troço de tubagem ligado à rede de águas domésticas, na sala de depósitos da água e a atravessar a alvenaria existente, composto por tubo galvanizado DN 165 com 5 m e 2 acessórios de ligação por aperto, com todos os travalhos necesários à boa instalação, incluindo trabalhos de abertura da alvenaria e fecho após a instalação</t>
  </si>
  <si>
    <t>6.12</t>
  </si>
  <si>
    <t>6.13</t>
  </si>
  <si>
    <t>substituição de troço de tubagem ligado à rede de águas domésticas, junto ao grupo hidropressor, composto por tubo galvanizado DN 100 com 40 cm, tubo DN 165 com 1 acessórios de ligação por aperto mais joelho 165, com todos os trabalhos necessários à boa instalação</t>
  </si>
  <si>
    <t>substituição de troço de tubagem ligado à rede de águas domésticas, junto ao grupo hidropressor, composto por tubo galvanizado DN 165 com 40 cm, 2 acessórios de ligação por aperto, com todos os trabalhos necesários à boa instalação</t>
  </si>
  <si>
    <t>substituição de troço de tubagem ligado à rede de águas domésticas, na sala de depósitos da água, composto por tubo galvanizado DN 165 com 2,8 m vertical, 2 acessórios de ligação por joelho com ligação de aperto, com todos os trabalhos necessários à boa instalação</t>
  </si>
  <si>
    <t>substituição de troço de tubagem ligado à rede de águas domésticas, na sala de depósitos da água, composto por tubo galvanizado DN 165 com  5 m e 2 acessórios de ligação por aperto, com todos os trabalhos necesários à boa instalação</t>
  </si>
  <si>
    <t>substituição de troço de tubagem ligado à rede de águas domésticas, na sala de depósitos da água, composto por tubo galvanizado DN 165 com 1,2 m, joelho de aperto e 1 acessórios de ligação por aperto, com todos os trabalhos necesários à boa instalação</t>
  </si>
  <si>
    <t>substituição de troço de tubagem ligado à rede de águas domésticas, no acessório entre derivação e corte no corredor exterior á sala de depósitos, composto por tubo galvanizado DN 165 com 15 cm, ligado a flange, a incluir, com todos os trabalhos necesários à boa instalação</t>
  </si>
  <si>
    <t>substituição de corte de água DN 165, instalado entre flanges existentes, corredor sul, incluindo todos os trabalhos necessário à boa instalação</t>
  </si>
  <si>
    <t>substituição de troço de tubagem ligado à rede de águas domésticas, no corredor sul, composto por tubo galvanizado DN 165 com 3,8 m, 2 acessórios de ligação por aperto, com todos os trabalhos necessários à boa instalação</t>
  </si>
  <si>
    <t>6.14</t>
  </si>
  <si>
    <t>6.15</t>
  </si>
  <si>
    <t>substituição de troço de tubagem ligado à rede de águas domésticas, no corredor sul, composto por tubo galvanizado DN 165 com 5 m, 2 acessórios de ligação por aperto, abraçadeiras de aperto ao tecto com todos os trabalhos necessários à boa instalação</t>
  </si>
  <si>
    <t>m</t>
  </si>
  <si>
    <t>substituição de troço de tubagem ligado à rede de águas domésticas, corredor sul, composto por tubo galvanizado DN 165 com 1,2 m, flange e 1 acessórios de ligação por aperto, com todos os trabalhos necesários à boa instalação</t>
  </si>
  <si>
    <t>6.16</t>
  </si>
  <si>
    <t>6.17</t>
  </si>
  <si>
    <t>substituição de tubo DN 100, galvanizado, na rede de águas domesticas, zona de acesso maratona sul, joelhos de ligação roscados, ligação das derivações existentes, acessórios de ligação e fixação, incluindo todos os acessórios e trabalhos necessários à boa instalação</t>
  </si>
  <si>
    <t>fornecimento e instalação de boia de nivel num dos depósitos de entrada, com transformador de alimentação da boia e atuadores das 3 eletroválvulas, 230V/ 24V, ligado à instalação elétrica existente</t>
  </si>
  <si>
    <t>6.18</t>
  </si>
  <si>
    <r>
      <t>Subtituição do</t>
    </r>
    <r>
      <rPr>
        <b/>
        <sz val="10"/>
        <rFont val="Arial Narrow"/>
        <family val="2"/>
      </rPr>
      <t xml:space="preserve"> grupo hidropressor de águas do topo norte</t>
    </r>
    <r>
      <rPr>
        <sz val="10"/>
        <rFont val="Arial Narrow"/>
        <family val="2"/>
      </rPr>
      <t>, composto por 3 bombas de 16-60, 16m3/h, Hm 69m, motor 3~ 5,5kW com variação de frequência, quadro de gestão de bombas, coletor de saida, todos os trabalhos e acessórios necessários à boa instalação e funcionamento, incluindo adaptação das ligações existentes</t>
    </r>
  </si>
  <si>
    <t>6.19</t>
  </si>
  <si>
    <r>
      <t>fornecimento e instalação de eletroválvulas e atuadores 24V de entrada de água nos depósitos de retaguarda do</t>
    </r>
    <r>
      <rPr>
        <b/>
        <sz val="10"/>
        <rFont val="Arial Narrow"/>
        <family val="2"/>
      </rPr>
      <t xml:space="preserve"> topo norte</t>
    </r>
    <r>
      <rPr>
        <sz val="10"/>
        <rFont val="Arial Narrow"/>
        <family val="2"/>
      </rPr>
      <t>, 2', com todos os trabalhos e acessórios necessários à boa instalação e funcionamento</t>
    </r>
  </si>
  <si>
    <t>substituição de tubagens e acessórios existentes entre os depósitos de entrada e o grupo hidropressor incluindo, DN 165 e DN 65</t>
  </si>
  <si>
    <t xml:space="preserve">Substituição de caldeira 1 por caldeira de condensação, queimador modulante para gás natural, potêntia útil máxima a 50/30ºc não inferior a 570 kW, percentagem de rendimento médio a 70ºc não inferior a 98%, potência útil min/ max a 80/60 ºc entre 100-110 kW (min) e 500-530 kW (max), Caudal nominal agua (m3/h) a 􀀧t = 20 K minimo de 20 m3/h, incluindo a adaptação de ligações ao sistema instalado. A central térmica está localizada no piso -1 sul, conforme desenho 9 da MD. Caso a caldeira exceda os 1,4m x 0,85m, será necessário meio de elevação, para ser colocada pelo exterior do estádio, no local descrito abaixo nas fotografias da MD.  Caso a largura da caldeira exceda 0.85m, terá de ser cortada a viga I, central nos acessos de grelhas que se podem ver na fotografia da MD. A adução de gás à caldeira existente pode ser aproveitada para a nova. Caso não seja possível, será a realizar uma tubagem em tubo ferro preto sem costura., devidamente tratado e pintado. Também deve ser acautelada a ligação de exaustão de fumos (chaminé), com ligação à existente
</t>
  </si>
  <si>
    <t xml:space="preserve">reparação de circuito de tubagem da admissão de água aos motores de coletor, diam. 3', com cortes na zona com corrosão, aplicação de novo troço em tubo galvanizado em aço galvanizado tratado, espessura 4mm, com 2 curvas a 90º, tratamento anticorrosivo, soldaduras, 1 purgador, 2 abraçadeiras ao tecto. Aplicação das forras mecânicas existentes </t>
  </si>
  <si>
    <t>Substituição de troço de tubagem de galvanizado com aplicação de aço galvanizado tratado, 3', 60 cm, espessura de 4 mm, com tratamento anticorrosivo, com duas falanges para ligação na admissão da bomba de coletor.  Aplicação das forras mecânicas existentes</t>
  </si>
  <si>
    <t>Substituição de troço de tubagem de galvanizado com aplicação de aço galvanizado tratado, 2', 60 cm, espessura de 4 mm, com tratamento anticorrosivo, com falanges para ligação na saida da bomba, roscada na entrada de válvula de antiretorno  Aplicação das forras mecânicas existentes</t>
  </si>
</sst>
</file>

<file path=xl/styles.xml><?xml version="1.0" encoding="utf-8"?>
<styleSheet xmlns="http://schemas.openxmlformats.org/spreadsheetml/2006/main">
  <numFmts count="3">
    <numFmt numFmtId="164" formatCode="_-* #,##0.00\ [$€-1]_-;\-* #,##0.00\ [$€-1]_-;_-* &quot;-&quot;??\ [$€-1]_-"/>
    <numFmt numFmtId="165" formatCode="#,##0\ [$€]_-;[Red]#,##0\ [$€]\-"/>
    <numFmt numFmtId="166" formatCode="#,##0.00\ &quot;€&quot;"/>
  </numFmts>
  <fonts count="10">
    <font>
      <sz val="10"/>
      <name val="Arial"/>
    </font>
    <font>
      <sz val="11"/>
      <color theme="1"/>
      <name val="Calibri"/>
      <family val="2"/>
      <scheme val="minor"/>
    </font>
    <font>
      <sz val="11"/>
      <color theme="1"/>
      <name val="Calibri"/>
      <family val="2"/>
      <scheme val="minor"/>
    </font>
    <font>
      <sz val="10"/>
      <name val="Arial"/>
      <family val="2"/>
    </font>
    <font>
      <sz val="10"/>
      <name val="Arial Narrow"/>
      <family val="2"/>
    </font>
    <font>
      <b/>
      <sz val="10"/>
      <name val="Arial Narrow"/>
      <family val="2"/>
    </font>
    <font>
      <sz val="10"/>
      <color indexed="8"/>
      <name val="Arial Narrow"/>
      <family val="2"/>
    </font>
    <font>
      <b/>
      <sz val="10"/>
      <color indexed="8"/>
      <name val="Arial Narrow"/>
      <family val="2"/>
    </font>
    <font>
      <sz val="10"/>
      <name val="MS Sans Serif"/>
      <family val="2"/>
    </font>
    <font>
      <b/>
      <sz val="11"/>
      <name val="Arial Narrow"/>
      <family val="2"/>
    </font>
  </fonts>
  <fills count="2">
    <fill>
      <patternFill patternType="none"/>
    </fill>
    <fill>
      <patternFill patternType="gray125"/>
    </fill>
  </fills>
  <borders count="17">
    <border>
      <left/>
      <right/>
      <top/>
      <bottom/>
      <diagonal/>
    </border>
    <border>
      <left/>
      <right/>
      <top/>
      <bottom style="medium">
        <color indexed="64"/>
      </bottom>
      <diagonal/>
    </border>
    <border>
      <left style="medium">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s>
  <cellStyleXfs count="11">
    <xf numFmtId="0" fontId="0" fillId="0" borderId="0"/>
    <xf numFmtId="164" fontId="3" fillId="0" borderId="0" applyFont="0" applyFill="0" applyBorder="0" applyAlignment="0" applyProtection="0"/>
    <xf numFmtId="0" fontId="8" fillId="0" borderId="0"/>
    <xf numFmtId="0" fontId="8" fillId="0" borderId="0"/>
    <xf numFmtId="0" fontId="8" fillId="0" borderId="0"/>
    <xf numFmtId="0" fontId="8" fillId="0" borderId="0"/>
    <xf numFmtId="0" fontId="3" fillId="0" borderId="0"/>
    <xf numFmtId="165" fontId="8" fillId="0" borderId="0" applyFont="0" applyFill="0" applyBorder="0" applyAlignment="0" applyProtection="0"/>
    <xf numFmtId="0" fontId="8" fillId="0" borderId="0"/>
    <xf numFmtId="0" fontId="2" fillId="0" borderId="0"/>
    <xf numFmtId="0" fontId="1" fillId="0" borderId="0"/>
  </cellStyleXfs>
  <cellXfs count="67">
    <xf numFmtId="0" fontId="0" fillId="0" borderId="0" xfId="0"/>
    <xf numFmtId="4" fontId="4" fillId="0" borderId="3" xfId="0" applyNumberFormat="1" applyFont="1" applyFill="1" applyBorder="1" applyAlignment="1">
      <alignment horizontal="center" vertical="center"/>
    </xf>
    <xf numFmtId="0" fontId="4" fillId="0" borderId="0" xfId="0" applyFont="1" applyAlignment="1">
      <alignment horizontal="left" vertical="justify" wrapText="1"/>
    </xf>
    <xf numFmtId="0" fontId="4" fillId="0" borderId="0" xfId="0" applyFont="1" applyAlignment="1">
      <alignment horizontal="center" wrapText="1"/>
    </xf>
    <xf numFmtId="0" fontId="4" fillId="0" borderId="0" xfId="0" applyFont="1" applyAlignment="1">
      <alignment wrapText="1"/>
    </xf>
    <xf numFmtId="0" fontId="4" fillId="0" borderId="0" xfId="0" applyFont="1" applyBorder="1" applyAlignment="1">
      <alignment horizontal="center" wrapText="1"/>
    </xf>
    <xf numFmtId="0" fontId="4" fillId="0" borderId="0" xfId="0" applyFont="1" applyFill="1" applyAlignment="1">
      <alignment wrapText="1"/>
    </xf>
    <xf numFmtId="2" fontId="4" fillId="0" borderId="3" xfId="0" applyNumberFormat="1" applyFont="1" applyFill="1" applyBorder="1" applyAlignment="1">
      <alignment horizontal="center" vertical="center" wrapText="1"/>
    </xf>
    <xf numFmtId="2" fontId="4" fillId="0" borderId="0" xfId="0" applyNumberFormat="1" applyFont="1" applyBorder="1" applyAlignment="1">
      <alignment horizontal="left" vertical="top" wrapText="1"/>
    </xf>
    <xf numFmtId="0" fontId="5" fillId="0" borderId="0" xfId="0" applyFont="1" applyFill="1" applyAlignment="1">
      <alignment wrapText="1"/>
    </xf>
    <xf numFmtId="4" fontId="5" fillId="0" borderId="0" xfId="0" applyNumberFormat="1" applyFont="1" applyFill="1" applyBorder="1" applyAlignment="1">
      <alignment horizontal="center" vertical="center"/>
    </xf>
    <xf numFmtId="4" fontId="4" fillId="0" borderId="0" xfId="0" applyNumberFormat="1" applyFont="1" applyFill="1" applyBorder="1" applyAlignment="1">
      <alignment horizontal="center" vertical="center"/>
    </xf>
    <xf numFmtId="2" fontId="4" fillId="0" borderId="4" xfId="0" applyNumberFormat="1" applyFont="1" applyFill="1" applyBorder="1" applyAlignment="1">
      <alignment horizontal="center" vertical="center" wrapText="1"/>
    </xf>
    <xf numFmtId="0" fontId="5" fillId="0" borderId="3" xfId="0" applyNumberFormat="1" applyFont="1" applyFill="1" applyBorder="1" applyAlignment="1">
      <alignment horizontal="justify" vertical="justify" wrapText="1"/>
    </xf>
    <xf numFmtId="0" fontId="4" fillId="0" borderId="3" xfId="0" applyNumberFormat="1" applyFont="1" applyFill="1" applyBorder="1" applyAlignment="1">
      <alignment horizontal="justify" vertical="justify" wrapText="1"/>
    </xf>
    <xf numFmtId="2" fontId="4" fillId="0" borderId="0" xfId="0" applyNumberFormat="1" applyFont="1" applyBorder="1" applyAlignment="1">
      <alignment horizontal="center" vertical="center" wrapText="1"/>
    </xf>
    <xf numFmtId="2" fontId="4" fillId="0" borderId="0" xfId="0" applyNumberFormat="1" applyFont="1" applyAlignment="1">
      <alignment horizontal="center" vertical="center" wrapText="1"/>
    </xf>
    <xf numFmtId="4" fontId="4" fillId="0" borderId="3" xfId="0" applyNumberFormat="1" applyFont="1" applyBorder="1" applyAlignment="1">
      <alignment horizontal="center" vertical="center"/>
    </xf>
    <xf numFmtId="0" fontId="4" fillId="0" borderId="0" xfId="0" applyNumberFormat="1" applyFont="1" applyFill="1" applyBorder="1" applyAlignment="1">
      <alignment horizontal="justify" vertical="justify" wrapText="1"/>
    </xf>
    <xf numFmtId="0" fontId="5" fillId="0" borderId="0" xfId="0" applyNumberFormat="1" applyFont="1" applyFill="1" applyBorder="1" applyAlignment="1">
      <alignment horizontal="justify" vertical="justify" wrapText="1"/>
    </xf>
    <xf numFmtId="166" fontId="4" fillId="0" borderId="0" xfId="0" applyNumberFormat="1" applyFont="1" applyBorder="1" applyAlignment="1">
      <alignment horizontal="center" vertical="center" wrapText="1"/>
    </xf>
    <xf numFmtId="166" fontId="4" fillId="0" borderId="0" xfId="0" applyNumberFormat="1" applyFont="1" applyAlignment="1">
      <alignment horizontal="center" vertical="center" wrapText="1"/>
    </xf>
    <xf numFmtId="166" fontId="4" fillId="0" borderId="4" xfId="0" applyNumberFormat="1" applyFont="1" applyFill="1" applyBorder="1" applyAlignment="1">
      <alignment horizontal="center" vertical="center" wrapText="1"/>
    </xf>
    <xf numFmtId="166" fontId="4" fillId="0" borderId="4" xfId="0" applyNumberFormat="1" applyFont="1" applyBorder="1" applyAlignment="1">
      <alignment wrapText="1"/>
    </xf>
    <xf numFmtId="166" fontId="5" fillId="0" borderId="0" xfId="0" applyNumberFormat="1" applyFont="1" applyAlignment="1">
      <alignment horizontal="center" vertical="center" wrapText="1"/>
    </xf>
    <xf numFmtId="0" fontId="4" fillId="0" borderId="0" xfId="0" applyFont="1" applyBorder="1" applyAlignment="1">
      <alignment horizontal="left" vertical="top" wrapText="1"/>
    </xf>
    <xf numFmtId="0" fontId="4" fillId="0" borderId="0" xfId="0" applyFont="1" applyAlignment="1">
      <alignment horizontal="left" vertical="top" wrapText="1"/>
    </xf>
    <xf numFmtId="0" fontId="5" fillId="0" borderId="1" xfId="0" applyFont="1" applyBorder="1" applyAlignment="1">
      <alignment horizontal="center" vertical="center" wrapText="1"/>
    </xf>
    <xf numFmtId="0" fontId="5" fillId="0" borderId="15" xfId="0" applyFont="1" applyBorder="1" applyAlignment="1">
      <alignment horizontal="center" vertical="center" wrapText="1"/>
    </xf>
    <xf numFmtId="2" fontId="5" fillId="0" borderId="15" xfId="0" applyNumberFormat="1" applyFont="1" applyBorder="1" applyAlignment="1">
      <alignment horizontal="center" vertical="center" wrapText="1"/>
    </xf>
    <xf numFmtId="166" fontId="5" fillId="0" borderId="16" xfId="0" applyNumberFormat="1" applyFont="1" applyBorder="1" applyAlignment="1">
      <alignment horizontal="center" vertical="center" wrapText="1"/>
    </xf>
    <xf numFmtId="0" fontId="5" fillId="0" borderId="14" xfId="0" applyFont="1" applyBorder="1" applyAlignment="1">
      <alignment horizontal="left" vertical="top" wrapText="1"/>
    </xf>
    <xf numFmtId="2" fontId="5" fillId="0" borderId="0" xfId="0" applyNumberFormat="1" applyFont="1" applyBorder="1" applyAlignment="1">
      <alignment horizontal="left" vertical="top" wrapText="1"/>
    </xf>
    <xf numFmtId="166" fontId="4" fillId="0" borderId="3" xfId="0" applyNumberFormat="1" applyFont="1" applyFill="1" applyBorder="1" applyAlignment="1">
      <alignment horizontal="center" vertical="center" wrapText="1"/>
    </xf>
    <xf numFmtId="166" fontId="4" fillId="0" borderId="4" xfId="0" applyNumberFormat="1" applyFont="1" applyBorder="1" applyAlignment="1">
      <alignment horizontal="center" vertical="center" wrapText="1"/>
    </xf>
    <xf numFmtId="0" fontId="5" fillId="0" borderId="6" xfId="0" applyFont="1" applyBorder="1" applyAlignment="1">
      <alignment horizontal="right" vertical="center" wrapText="1"/>
    </xf>
    <xf numFmtId="0" fontId="5" fillId="0" borderId="7" xfId="0" applyFont="1" applyBorder="1" applyAlignment="1">
      <alignment horizontal="right" vertical="center" wrapText="1"/>
    </xf>
    <xf numFmtId="0" fontId="5" fillId="0" borderId="8" xfId="0" applyFont="1" applyBorder="1" applyAlignment="1">
      <alignment horizontal="right" vertical="center" wrapText="1"/>
    </xf>
    <xf numFmtId="0" fontId="5" fillId="0" borderId="9" xfId="0" applyFont="1" applyBorder="1" applyAlignment="1">
      <alignment horizontal="right" vertical="center" wrapText="1"/>
    </xf>
    <xf numFmtId="0" fontId="5" fillId="0" borderId="10" xfId="0" applyFont="1" applyBorder="1" applyAlignment="1">
      <alignment horizontal="right" vertical="center" wrapText="1"/>
    </xf>
    <xf numFmtId="0" fontId="5" fillId="0" borderId="11" xfId="0" applyFont="1" applyBorder="1" applyAlignment="1">
      <alignment horizontal="righ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6" fontId="5" fillId="0" borderId="12" xfId="0" applyNumberFormat="1" applyFont="1" applyFill="1" applyBorder="1" applyAlignment="1">
      <alignment horizontal="center" vertical="center" wrapText="1"/>
    </xf>
    <xf numFmtId="166" fontId="5" fillId="0" borderId="13" xfId="0" applyNumberFormat="1"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1" fontId="7" fillId="0" borderId="2" xfId="0" applyNumberFormat="1" applyFont="1" applyFill="1" applyBorder="1" applyAlignment="1">
      <alignment horizontal="center" vertical="top" wrapText="1"/>
    </xf>
    <xf numFmtId="1" fontId="6" fillId="0" borderId="2" xfId="0" applyNumberFormat="1" applyFont="1" applyFill="1" applyBorder="1" applyAlignment="1">
      <alignment horizontal="center" vertical="top" wrapText="1"/>
    </xf>
    <xf numFmtId="1" fontId="5" fillId="0" borderId="5" xfId="0" applyNumberFormat="1" applyFont="1" applyFill="1" applyBorder="1" applyAlignment="1">
      <alignment horizontal="center" vertical="top" wrapText="1"/>
    </xf>
    <xf numFmtId="2" fontId="4" fillId="0" borderId="5" xfId="0" applyNumberFormat="1" applyFont="1" applyFill="1" applyBorder="1" applyAlignment="1">
      <alignment horizontal="center" vertical="top" wrapText="1"/>
    </xf>
    <xf numFmtId="0" fontId="5" fillId="0" borderId="5" xfId="0" applyFont="1" applyFill="1" applyBorder="1" applyAlignment="1">
      <alignment horizontal="center" vertical="top" wrapText="1"/>
    </xf>
    <xf numFmtId="0" fontId="4" fillId="0" borderId="5" xfId="0" applyFont="1" applyFill="1" applyBorder="1" applyAlignment="1">
      <alignment horizontal="center" vertical="top" wrapText="1"/>
    </xf>
  </cellXfs>
  <cellStyles count="11">
    <cellStyle name="Estilo 1" xfId="6"/>
    <cellStyle name="Euro" xfId="1"/>
    <cellStyle name="Euro 2" xfId="7"/>
    <cellStyle name="Normal" xfId="0" builtinId="0"/>
    <cellStyle name="Normal 2" xfId="8"/>
    <cellStyle name="Normal 3" xfId="4"/>
    <cellStyle name="Normal 4" xfId="5"/>
    <cellStyle name="Normal 5" xfId="3"/>
    <cellStyle name="Normal 6" xfId="2"/>
    <cellStyle name="Normal 7" xfId="9"/>
    <cellStyle name="Normal 8" xfId="10"/>
  </cellStyles>
  <dxfs count="1">
    <dxf>
      <font>
        <color rgb="FF9C0006"/>
      </font>
      <fill>
        <patternFill>
          <bgColor rgb="FFFFC7CE"/>
        </patternFill>
      </fill>
    </dxf>
  </dxfs>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922</xdr:row>
      <xdr:rowOff>0</xdr:rowOff>
    </xdr:from>
    <xdr:to>
      <xdr:col>0</xdr:col>
      <xdr:colOff>114300</xdr:colOff>
      <xdr:row>922</xdr:row>
      <xdr:rowOff>9525</xdr:rowOff>
    </xdr:to>
    <xdr:pic>
      <xdr:nvPicPr>
        <xdr:cNvPr id="2" name="Picture 6" descr="http://pesquisa.fnac.pt/img/dot.gif">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342976200"/>
          <a:ext cx="114300" cy="9525"/>
        </a:xfrm>
        <a:prstGeom prst="rect">
          <a:avLst/>
        </a:prstGeom>
        <a:noFill/>
      </xdr:spPr>
    </xdr:pic>
    <xdr:clientData/>
  </xdr:twoCellAnchor>
  <xdr:twoCellAnchor editAs="oneCell">
    <xdr:from>
      <xdr:col>1</xdr:col>
      <xdr:colOff>0</xdr:colOff>
      <xdr:row>922</xdr:row>
      <xdr:rowOff>0</xdr:rowOff>
    </xdr:from>
    <xdr:to>
      <xdr:col>1</xdr:col>
      <xdr:colOff>114300</xdr:colOff>
      <xdr:row>922</xdr:row>
      <xdr:rowOff>9525</xdr:rowOff>
    </xdr:to>
    <xdr:pic>
      <xdr:nvPicPr>
        <xdr:cNvPr id="3" name="Picture 6" descr="http://pesquisa.fnac.pt/img/dot.gif">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84860" y="342976200"/>
          <a:ext cx="114300" cy="9525"/>
        </a:xfrm>
        <a:prstGeom prst="rect">
          <a:avLst/>
        </a:prstGeom>
        <a:noFill/>
      </xdr:spPr>
    </xdr:pic>
    <xdr:clientData/>
  </xdr:twoCellAnchor>
  <xdr:twoCellAnchor editAs="oneCell">
    <xdr:from>
      <xdr:col>0</xdr:col>
      <xdr:colOff>0</xdr:colOff>
      <xdr:row>381</xdr:row>
      <xdr:rowOff>0</xdr:rowOff>
    </xdr:from>
    <xdr:to>
      <xdr:col>0</xdr:col>
      <xdr:colOff>114300</xdr:colOff>
      <xdr:row>381</xdr:row>
      <xdr:rowOff>7620</xdr:rowOff>
    </xdr:to>
    <xdr:pic>
      <xdr:nvPicPr>
        <xdr:cNvPr id="5" name="Picture 6" descr="http://pesquisa.fnac.pt/img/dot.gif">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0" y="24653748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0</xdr:colOff>
      <xdr:row>381</xdr:row>
      <xdr:rowOff>0</xdr:rowOff>
    </xdr:from>
    <xdr:to>
      <xdr:col>1</xdr:col>
      <xdr:colOff>114300</xdr:colOff>
      <xdr:row>381</xdr:row>
      <xdr:rowOff>7620</xdr:rowOff>
    </xdr:to>
    <xdr:pic>
      <xdr:nvPicPr>
        <xdr:cNvPr id="6" name="Picture 6" descr="http://pesquisa.fnac.pt/img/dot.gif">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784860" y="24653748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264</xdr:row>
      <xdr:rowOff>0</xdr:rowOff>
    </xdr:from>
    <xdr:to>
      <xdr:col>0</xdr:col>
      <xdr:colOff>114300</xdr:colOff>
      <xdr:row>264</xdr:row>
      <xdr:rowOff>7620</xdr:rowOff>
    </xdr:to>
    <xdr:pic>
      <xdr:nvPicPr>
        <xdr:cNvPr id="7" name="Picture 6" descr="http://pesquisa.fnac.pt/img/dot.gif">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0" y="22603206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0</xdr:colOff>
      <xdr:row>264</xdr:row>
      <xdr:rowOff>0</xdr:rowOff>
    </xdr:from>
    <xdr:to>
      <xdr:col>1</xdr:col>
      <xdr:colOff>114300</xdr:colOff>
      <xdr:row>264</xdr:row>
      <xdr:rowOff>7620</xdr:rowOff>
    </xdr:to>
    <xdr:pic>
      <xdr:nvPicPr>
        <xdr:cNvPr id="8" name="Picture 6" descr="http://pesquisa.fnac.pt/img/dot.gif">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784860" y="22603206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0</xdr:col>
      <xdr:colOff>0</xdr:colOff>
      <xdr:row>343</xdr:row>
      <xdr:rowOff>0</xdr:rowOff>
    </xdr:from>
    <xdr:ext cx="114300" cy="7620"/>
    <xdr:pic>
      <xdr:nvPicPr>
        <xdr:cNvPr id="9" name="Picture 6" descr="http://pesquisa.fnac.pt/img/dot.gif">
          <a:extLst>
            <a:ext uri="{FF2B5EF4-FFF2-40B4-BE49-F238E27FC236}">
              <a16:creationId xmlns:a16="http://schemas.microsoft.com/office/drawing/2014/main" xmlns="" id="{00000000-0008-0000-00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0" y="23987760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oneCellAnchor>
  <xdr:twoCellAnchor editAs="oneCell">
    <xdr:from>
      <xdr:col>0</xdr:col>
      <xdr:colOff>0</xdr:colOff>
      <xdr:row>374</xdr:row>
      <xdr:rowOff>0</xdr:rowOff>
    </xdr:from>
    <xdr:to>
      <xdr:col>0</xdr:col>
      <xdr:colOff>114300</xdr:colOff>
      <xdr:row>374</xdr:row>
      <xdr:rowOff>7620</xdr:rowOff>
    </xdr:to>
    <xdr:pic>
      <xdr:nvPicPr>
        <xdr:cNvPr id="10" name="Picture 6" descr="http://pesquisa.fnac.pt/img/dot.gif">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0" y="7455408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0</xdr:colOff>
      <xdr:row>374</xdr:row>
      <xdr:rowOff>0</xdr:rowOff>
    </xdr:from>
    <xdr:to>
      <xdr:col>1</xdr:col>
      <xdr:colOff>114300</xdr:colOff>
      <xdr:row>374</xdr:row>
      <xdr:rowOff>7620</xdr:rowOff>
    </xdr:to>
    <xdr:pic>
      <xdr:nvPicPr>
        <xdr:cNvPr id="11" name="Picture 6" descr="http://pesquisa.fnac.pt/img/dot.gif">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005840" y="7455408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178</xdr:row>
      <xdr:rowOff>0</xdr:rowOff>
    </xdr:from>
    <xdr:to>
      <xdr:col>0</xdr:col>
      <xdr:colOff>114300</xdr:colOff>
      <xdr:row>178</xdr:row>
      <xdr:rowOff>7620</xdr:rowOff>
    </xdr:to>
    <xdr:pic>
      <xdr:nvPicPr>
        <xdr:cNvPr id="12" name="Picture 6" descr="http://pesquisa.fnac.pt/img/dot.gif">
          <a:extLst>
            <a:ext uri="{FF2B5EF4-FFF2-40B4-BE49-F238E27FC236}">
              <a16:creationId xmlns:a16="http://schemas.microsoft.com/office/drawing/2014/main" xmlns="" id="{00000000-0008-0000-00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0" y="4020312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0</xdr:colOff>
      <xdr:row>178</xdr:row>
      <xdr:rowOff>0</xdr:rowOff>
    </xdr:from>
    <xdr:to>
      <xdr:col>1</xdr:col>
      <xdr:colOff>114300</xdr:colOff>
      <xdr:row>178</xdr:row>
      <xdr:rowOff>7620</xdr:rowOff>
    </xdr:to>
    <xdr:pic>
      <xdr:nvPicPr>
        <xdr:cNvPr id="13" name="Picture 6" descr="http://pesquisa.fnac.pt/img/dot.gif">
          <a:extLst>
            <a:ext uri="{FF2B5EF4-FFF2-40B4-BE49-F238E27FC236}">
              <a16:creationId xmlns:a16="http://schemas.microsoft.com/office/drawing/2014/main" xmlns="" id="{00000000-0008-0000-00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005840" y="4020312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255</xdr:row>
      <xdr:rowOff>0</xdr:rowOff>
    </xdr:from>
    <xdr:to>
      <xdr:col>0</xdr:col>
      <xdr:colOff>114300</xdr:colOff>
      <xdr:row>255</xdr:row>
      <xdr:rowOff>7620</xdr:rowOff>
    </xdr:to>
    <xdr:pic>
      <xdr:nvPicPr>
        <xdr:cNvPr id="14" name="Picture 6" descr="http://pesquisa.fnac.pt/img/dot.gif">
          <a:extLst>
            <a:ext uri="{FF2B5EF4-FFF2-40B4-BE49-F238E27FC236}">
              <a16:creationId xmlns:a16="http://schemas.microsoft.com/office/drawing/2014/main" xmlns=""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0" y="5369814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0</xdr:colOff>
      <xdr:row>255</xdr:row>
      <xdr:rowOff>0</xdr:rowOff>
    </xdr:from>
    <xdr:to>
      <xdr:col>1</xdr:col>
      <xdr:colOff>114300</xdr:colOff>
      <xdr:row>255</xdr:row>
      <xdr:rowOff>7620</xdr:rowOff>
    </xdr:to>
    <xdr:pic>
      <xdr:nvPicPr>
        <xdr:cNvPr id="15" name="Picture 6" descr="http://pesquisa.fnac.pt/img/dot.gif">
          <a:extLst>
            <a:ext uri="{FF2B5EF4-FFF2-40B4-BE49-F238E27FC236}">
              <a16:creationId xmlns:a16="http://schemas.microsoft.com/office/drawing/2014/main" xmlns="" id="{00000000-0008-0000-00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005840" y="5369814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119</xdr:row>
      <xdr:rowOff>0</xdr:rowOff>
    </xdr:from>
    <xdr:to>
      <xdr:col>0</xdr:col>
      <xdr:colOff>114300</xdr:colOff>
      <xdr:row>119</xdr:row>
      <xdr:rowOff>7620</xdr:rowOff>
    </xdr:to>
    <xdr:pic>
      <xdr:nvPicPr>
        <xdr:cNvPr id="16" name="Picture 6" descr="http://pesquisa.fnac.pt/img/dot.gif">
          <a:extLst>
            <a:ext uri="{FF2B5EF4-FFF2-40B4-BE49-F238E27FC236}">
              <a16:creationId xmlns:a16="http://schemas.microsoft.com/office/drawing/2014/main" xmlns="" id="{00000000-0008-0000-00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0" y="24861774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0</xdr:colOff>
      <xdr:row>119</xdr:row>
      <xdr:rowOff>0</xdr:rowOff>
    </xdr:from>
    <xdr:to>
      <xdr:col>1</xdr:col>
      <xdr:colOff>121920</xdr:colOff>
      <xdr:row>119</xdr:row>
      <xdr:rowOff>7620</xdr:rowOff>
    </xdr:to>
    <xdr:pic>
      <xdr:nvPicPr>
        <xdr:cNvPr id="17" name="Picture 6" descr="http://pesquisa.fnac.pt/img/dot.gif">
          <a:extLst>
            <a:ext uri="{FF2B5EF4-FFF2-40B4-BE49-F238E27FC236}">
              <a16:creationId xmlns:a16="http://schemas.microsoft.com/office/drawing/2014/main" xmlns="" id="{00000000-0008-0000-00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005840" y="248617740"/>
          <a:ext cx="12192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0</xdr:colOff>
      <xdr:row>119</xdr:row>
      <xdr:rowOff>0</xdr:rowOff>
    </xdr:from>
    <xdr:to>
      <xdr:col>0</xdr:col>
      <xdr:colOff>114300</xdr:colOff>
      <xdr:row>119</xdr:row>
      <xdr:rowOff>7620</xdr:rowOff>
    </xdr:to>
    <xdr:pic>
      <xdr:nvPicPr>
        <xdr:cNvPr id="18" name="Picture 6" descr="http://pesquisa.fnac.pt/img/dot.gif">
          <a:extLst>
            <a:ext uri="{FF2B5EF4-FFF2-40B4-BE49-F238E27FC236}">
              <a16:creationId xmlns:a16="http://schemas.microsoft.com/office/drawing/2014/main" xmlns="" id="{00000000-0008-0000-00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0" y="255452880"/>
          <a:ext cx="11430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0</xdr:colOff>
      <xdr:row>119</xdr:row>
      <xdr:rowOff>0</xdr:rowOff>
    </xdr:from>
    <xdr:to>
      <xdr:col>1</xdr:col>
      <xdr:colOff>121920</xdr:colOff>
      <xdr:row>119</xdr:row>
      <xdr:rowOff>7620</xdr:rowOff>
    </xdr:to>
    <xdr:pic>
      <xdr:nvPicPr>
        <xdr:cNvPr id="19" name="Picture 6" descr="http://pesquisa.fnac.pt/img/dot.gif">
          <a:extLst>
            <a:ext uri="{FF2B5EF4-FFF2-40B4-BE49-F238E27FC236}">
              <a16:creationId xmlns:a16="http://schemas.microsoft.com/office/drawing/2014/main" xmlns="" id="{00000000-0008-0000-00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005840" y="255452880"/>
          <a:ext cx="12192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0</xdr:colOff>
      <xdr:row>119</xdr:row>
      <xdr:rowOff>0</xdr:rowOff>
    </xdr:from>
    <xdr:to>
      <xdr:col>1</xdr:col>
      <xdr:colOff>121920</xdr:colOff>
      <xdr:row>119</xdr:row>
      <xdr:rowOff>7620</xdr:rowOff>
    </xdr:to>
    <xdr:pic>
      <xdr:nvPicPr>
        <xdr:cNvPr id="20" name="Picture 6" descr="http://pesquisa.fnac.pt/img/dot.gif">
          <a:extLst>
            <a:ext uri="{FF2B5EF4-FFF2-40B4-BE49-F238E27FC236}">
              <a16:creationId xmlns:a16="http://schemas.microsoft.com/office/drawing/2014/main" xmlns="" id="{00000000-0008-0000-0000-00001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1005840" y="248617740"/>
          <a:ext cx="121920" cy="76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qo.es/editora/pt-pt/content/luvas-do-capuchinho" TargetMode="External"/><Relationship Id="rId1" Type="http://schemas.openxmlformats.org/officeDocument/2006/relationships/hyperlink" Target="http://www.oqo.es/editora/pt-pt/content/luvas-do-capuchinh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pageSetUpPr fitToPage="1"/>
  </sheetPr>
  <dimension ref="A1:G130"/>
  <sheetViews>
    <sheetView tabSelected="1" zoomScaleNormal="100" workbookViewId="0">
      <selection activeCell="A93" sqref="A93:XFD93"/>
    </sheetView>
  </sheetViews>
  <sheetFormatPr defaultColWidth="9.140625" defaultRowHeight="12.75"/>
  <cols>
    <col min="1" max="1" width="10.28515625" style="26" customWidth="1"/>
    <col min="2" max="2" width="74.140625" style="2" bestFit="1" customWidth="1"/>
    <col min="3" max="3" width="5.7109375" style="3" bestFit="1" customWidth="1"/>
    <col min="4" max="4" width="7.42578125" style="16" bestFit="1" customWidth="1"/>
    <col min="5" max="5" width="9.140625" style="16"/>
    <col min="6" max="6" width="13.42578125" style="21" customWidth="1"/>
    <col min="7" max="7" width="15.7109375" style="6" customWidth="1"/>
    <col min="8" max="8" width="10" style="4" bestFit="1" customWidth="1"/>
    <col min="9" max="256" width="9.140625" style="4"/>
    <col min="257" max="257" width="14.7109375" style="4" customWidth="1"/>
    <col min="258" max="258" width="74.140625" style="4" bestFit="1" customWidth="1"/>
    <col min="259" max="259" width="3.5703125" style="4" bestFit="1" customWidth="1"/>
    <col min="260" max="260" width="7.42578125" style="4" bestFit="1" customWidth="1"/>
    <col min="261" max="261" width="9.140625" style="4"/>
    <col min="262" max="262" width="14" style="4" customWidth="1"/>
    <col min="263" max="263" width="15.7109375" style="4" customWidth="1"/>
    <col min="264" max="264" width="10" style="4" bestFit="1" customWidth="1"/>
    <col min="265" max="512" width="9.140625" style="4"/>
    <col min="513" max="513" width="14.7109375" style="4" customWidth="1"/>
    <col min="514" max="514" width="74.140625" style="4" bestFit="1" customWidth="1"/>
    <col min="515" max="515" width="3.5703125" style="4" bestFit="1" customWidth="1"/>
    <col min="516" max="516" width="7.42578125" style="4" bestFit="1" customWidth="1"/>
    <col min="517" max="517" width="9.140625" style="4"/>
    <col min="518" max="518" width="14" style="4" customWidth="1"/>
    <col min="519" max="519" width="15.7109375" style="4" customWidth="1"/>
    <col min="520" max="520" width="10" style="4" bestFit="1" customWidth="1"/>
    <col min="521" max="768" width="9.140625" style="4"/>
    <col min="769" max="769" width="14.7109375" style="4" customWidth="1"/>
    <col min="770" max="770" width="74.140625" style="4" bestFit="1" customWidth="1"/>
    <col min="771" max="771" width="3.5703125" style="4" bestFit="1" customWidth="1"/>
    <col min="772" max="772" width="7.42578125" style="4" bestFit="1" customWidth="1"/>
    <col min="773" max="773" width="9.140625" style="4"/>
    <col min="774" max="774" width="14" style="4" customWidth="1"/>
    <col min="775" max="775" width="15.7109375" style="4" customWidth="1"/>
    <col min="776" max="776" width="10" style="4" bestFit="1" customWidth="1"/>
    <col min="777" max="1024" width="9.140625" style="4"/>
    <col min="1025" max="1025" width="14.7109375" style="4" customWidth="1"/>
    <col min="1026" max="1026" width="74.140625" style="4" bestFit="1" customWidth="1"/>
    <col min="1027" max="1027" width="3.5703125" style="4" bestFit="1" customWidth="1"/>
    <col min="1028" max="1028" width="7.42578125" style="4" bestFit="1" customWidth="1"/>
    <col min="1029" max="1029" width="9.140625" style="4"/>
    <col min="1030" max="1030" width="14" style="4" customWidth="1"/>
    <col min="1031" max="1031" width="15.7109375" style="4" customWidth="1"/>
    <col min="1032" max="1032" width="10" style="4" bestFit="1" customWidth="1"/>
    <col min="1033" max="1280" width="9.140625" style="4"/>
    <col min="1281" max="1281" width="14.7109375" style="4" customWidth="1"/>
    <col min="1282" max="1282" width="74.140625" style="4" bestFit="1" customWidth="1"/>
    <col min="1283" max="1283" width="3.5703125" style="4" bestFit="1" customWidth="1"/>
    <col min="1284" max="1284" width="7.42578125" style="4" bestFit="1" customWidth="1"/>
    <col min="1285" max="1285" width="9.140625" style="4"/>
    <col min="1286" max="1286" width="14" style="4" customWidth="1"/>
    <col min="1287" max="1287" width="15.7109375" style="4" customWidth="1"/>
    <col min="1288" max="1288" width="10" style="4" bestFit="1" customWidth="1"/>
    <col min="1289" max="1536" width="9.140625" style="4"/>
    <col min="1537" max="1537" width="14.7109375" style="4" customWidth="1"/>
    <col min="1538" max="1538" width="74.140625" style="4" bestFit="1" customWidth="1"/>
    <col min="1539" max="1539" width="3.5703125" style="4" bestFit="1" customWidth="1"/>
    <col min="1540" max="1540" width="7.42578125" style="4" bestFit="1" customWidth="1"/>
    <col min="1541" max="1541" width="9.140625" style="4"/>
    <col min="1542" max="1542" width="14" style="4" customWidth="1"/>
    <col min="1543" max="1543" width="15.7109375" style="4" customWidth="1"/>
    <col min="1544" max="1544" width="10" style="4" bestFit="1" customWidth="1"/>
    <col min="1545" max="1792" width="9.140625" style="4"/>
    <col min="1793" max="1793" width="14.7109375" style="4" customWidth="1"/>
    <col min="1794" max="1794" width="74.140625" style="4" bestFit="1" customWidth="1"/>
    <col min="1795" max="1795" width="3.5703125" style="4" bestFit="1" customWidth="1"/>
    <col min="1796" max="1796" width="7.42578125" style="4" bestFit="1" customWidth="1"/>
    <col min="1797" max="1797" width="9.140625" style="4"/>
    <col min="1798" max="1798" width="14" style="4" customWidth="1"/>
    <col min="1799" max="1799" width="15.7109375" style="4" customWidth="1"/>
    <col min="1800" max="1800" width="10" style="4" bestFit="1" customWidth="1"/>
    <col min="1801" max="2048" width="9.140625" style="4"/>
    <col min="2049" max="2049" width="14.7109375" style="4" customWidth="1"/>
    <col min="2050" max="2050" width="74.140625" style="4" bestFit="1" customWidth="1"/>
    <col min="2051" max="2051" width="3.5703125" style="4" bestFit="1" customWidth="1"/>
    <col min="2052" max="2052" width="7.42578125" style="4" bestFit="1" customWidth="1"/>
    <col min="2053" max="2053" width="9.140625" style="4"/>
    <col min="2054" max="2054" width="14" style="4" customWidth="1"/>
    <col min="2055" max="2055" width="15.7109375" style="4" customWidth="1"/>
    <col min="2056" max="2056" width="10" style="4" bestFit="1" customWidth="1"/>
    <col min="2057" max="2304" width="9.140625" style="4"/>
    <col min="2305" max="2305" width="14.7109375" style="4" customWidth="1"/>
    <col min="2306" max="2306" width="74.140625" style="4" bestFit="1" customWidth="1"/>
    <col min="2307" max="2307" width="3.5703125" style="4" bestFit="1" customWidth="1"/>
    <col min="2308" max="2308" width="7.42578125" style="4" bestFit="1" customWidth="1"/>
    <col min="2309" max="2309" width="9.140625" style="4"/>
    <col min="2310" max="2310" width="14" style="4" customWidth="1"/>
    <col min="2311" max="2311" width="15.7109375" style="4" customWidth="1"/>
    <col min="2312" max="2312" width="10" style="4" bestFit="1" customWidth="1"/>
    <col min="2313" max="2560" width="9.140625" style="4"/>
    <col min="2561" max="2561" width="14.7109375" style="4" customWidth="1"/>
    <col min="2562" max="2562" width="74.140625" style="4" bestFit="1" customWidth="1"/>
    <col min="2563" max="2563" width="3.5703125" style="4" bestFit="1" customWidth="1"/>
    <col min="2564" max="2564" width="7.42578125" style="4" bestFit="1" customWidth="1"/>
    <col min="2565" max="2565" width="9.140625" style="4"/>
    <col min="2566" max="2566" width="14" style="4" customWidth="1"/>
    <col min="2567" max="2567" width="15.7109375" style="4" customWidth="1"/>
    <col min="2568" max="2568" width="10" style="4" bestFit="1" customWidth="1"/>
    <col min="2569" max="2816" width="9.140625" style="4"/>
    <col min="2817" max="2817" width="14.7109375" style="4" customWidth="1"/>
    <col min="2818" max="2818" width="74.140625" style="4" bestFit="1" customWidth="1"/>
    <col min="2819" max="2819" width="3.5703125" style="4" bestFit="1" customWidth="1"/>
    <col min="2820" max="2820" width="7.42578125" style="4" bestFit="1" customWidth="1"/>
    <col min="2821" max="2821" width="9.140625" style="4"/>
    <col min="2822" max="2822" width="14" style="4" customWidth="1"/>
    <col min="2823" max="2823" width="15.7109375" style="4" customWidth="1"/>
    <col min="2824" max="2824" width="10" style="4" bestFit="1" customWidth="1"/>
    <col min="2825" max="3072" width="9.140625" style="4"/>
    <col min="3073" max="3073" width="14.7109375" style="4" customWidth="1"/>
    <col min="3074" max="3074" width="74.140625" style="4" bestFit="1" customWidth="1"/>
    <col min="3075" max="3075" width="3.5703125" style="4" bestFit="1" customWidth="1"/>
    <col min="3076" max="3076" width="7.42578125" style="4" bestFit="1" customWidth="1"/>
    <col min="3077" max="3077" width="9.140625" style="4"/>
    <col min="3078" max="3078" width="14" style="4" customWidth="1"/>
    <col min="3079" max="3079" width="15.7109375" style="4" customWidth="1"/>
    <col min="3080" max="3080" width="10" style="4" bestFit="1" customWidth="1"/>
    <col min="3081" max="3328" width="9.140625" style="4"/>
    <col min="3329" max="3329" width="14.7109375" style="4" customWidth="1"/>
    <col min="3330" max="3330" width="74.140625" style="4" bestFit="1" customWidth="1"/>
    <col min="3331" max="3331" width="3.5703125" style="4" bestFit="1" customWidth="1"/>
    <col min="3332" max="3332" width="7.42578125" style="4" bestFit="1" customWidth="1"/>
    <col min="3333" max="3333" width="9.140625" style="4"/>
    <col min="3334" max="3334" width="14" style="4" customWidth="1"/>
    <col min="3335" max="3335" width="15.7109375" style="4" customWidth="1"/>
    <col min="3336" max="3336" width="10" style="4" bestFit="1" customWidth="1"/>
    <col min="3337" max="3584" width="9.140625" style="4"/>
    <col min="3585" max="3585" width="14.7109375" style="4" customWidth="1"/>
    <col min="3586" max="3586" width="74.140625" style="4" bestFit="1" customWidth="1"/>
    <col min="3587" max="3587" width="3.5703125" style="4" bestFit="1" customWidth="1"/>
    <col min="3588" max="3588" width="7.42578125" style="4" bestFit="1" customWidth="1"/>
    <col min="3589" max="3589" width="9.140625" style="4"/>
    <col min="3590" max="3590" width="14" style="4" customWidth="1"/>
    <col min="3591" max="3591" width="15.7109375" style="4" customWidth="1"/>
    <col min="3592" max="3592" width="10" style="4" bestFit="1" customWidth="1"/>
    <col min="3593" max="3840" width="9.140625" style="4"/>
    <col min="3841" max="3841" width="14.7109375" style="4" customWidth="1"/>
    <col min="3842" max="3842" width="74.140625" style="4" bestFit="1" customWidth="1"/>
    <col min="3843" max="3843" width="3.5703125" style="4" bestFit="1" customWidth="1"/>
    <col min="3844" max="3844" width="7.42578125" style="4" bestFit="1" customWidth="1"/>
    <col min="3845" max="3845" width="9.140625" style="4"/>
    <col min="3846" max="3846" width="14" style="4" customWidth="1"/>
    <col min="3847" max="3847" width="15.7109375" style="4" customWidth="1"/>
    <col min="3848" max="3848" width="10" style="4" bestFit="1" customWidth="1"/>
    <col min="3849" max="4096" width="9.140625" style="4"/>
    <col min="4097" max="4097" width="14.7109375" style="4" customWidth="1"/>
    <col min="4098" max="4098" width="74.140625" style="4" bestFit="1" customWidth="1"/>
    <col min="4099" max="4099" width="3.5703125" style="4" bestFit="1" customWidth="1"/>
    <col min="4100" max="4100" width="7.42578125" style="4" bestFit="1" customWidth="1"/>
    <col min="4101" max="4101" width="9.140625" style="4"/>
    <col min="4102" max="4102" width="14" style="4" customWidth="1"/>
    <col min="4103" max="4103" width="15.7109375" style="4" customWidth="1"/>
    <col min="4104" max="4104" width="10" style="4" bestFit="1" customWidth="1"/>
    <col min="4105" max="4352" width="9.140625" style="4"/>
    <col min="4353" max="4353" width="14.7109375" style="4" customWidth="1"/>
    <col min="4354" max="4354" width="74.140625" style="4" bestFit="1" customWidth="1"/>
    <col min="4355" max="4355" width="3.5703125" style="4" bestFit="1" customWidth="1"/>
    <col min="4356" max="4356" width="7.42578125" style="4" bestFit="1" customWidth="1"/>
    <col min="4357" max="4357" width="9.140625" style="4"/>
    <col min="4358" max="4358" width="14" style="4" customWidth="1"/>
    <col min="4359" max="4359" width="15.7109375" style="4" customWidth="1"/>
    <col min="4360" max="4360" width="10" style="4" bestFit="1" customWidth="1"/>
    <col min="4361" max="4608" width="9.140625" style="4"/>
    <col min="4609" max="4609" width="14.7109375" style="4" customWidth="1"/>
    <col min="4610" max="4610" width="74.140625" style="4" bestFit="1" customWidth="1"/>
    <col min="4611" max="4611" width="3.5703125" style="4" bestFit="1" customWidth="1"/>
    <col min="4612" max="4612" width="7.42578125" style="4" bestFit="1" customWidth="1"/>
    <col min="4613" max="4613" width="9.140625" style="4"/>
    <col min="4614" max="4614" width="14" style="4" customWidth="1"/>
    <col min="4615" max="4615" width="15.7109375" style="4" customWidth="1"/>
    <col min="4616" max="4616" width="10" style="4" bestFit="1" customWidth="1"/>
    <col min="4617" max="4864" width="9.140625" style="4"/>
    <col min="4865" max="4865" width="14.7109375" style="4" customWidth="1"/>
    <col min="4866" max="4866" width="74.140625" style="4" bestFit="1" customWidth="1"/>
    <col min="4867" max="4867" width="3.5703125" style="4" bestFit="1" customWidth="1"/>
    <col min="4868" max="4868" width="7.42578125" style="4" bestFit="1" customWidth="1"/>
    <col min="4869" max="4869" width="9.140625" style="4"/>
    <col min="4870" max="4870" width="14" style="4" customWidth="1"/>
    <col min="4871" max="4871" width="15.7109375" style="4" customWidth="1"/>
    <col min="4872" max="4872" width="10" style="4" bestFit="1" customWidth="1"/>
    <col min="4873" max="5120" width="9.140625" style="4"/>
    <col min="5121" max="5121" width="14.7109375" style="4" customWidth="1"/>
    <col min="5122" max="5122" width="74.140625" style="4" bestFit="1" customWidth="1"/>
    <col min="5123" max="5123" width="3.5703125" style="4" bestFit="1" customWidth="1"/>
    <col min="5124" max="5124" width="7.42578125" style="4" bestFit="1" customWidth="1"/>
    <col min="5125" max="5125" width="9.140625" style="4"/>
    <col min="5126" max="5126" width="14" style="4" customWidth="1"/>
    <col min="5127" max="5127" width="15.7109375" style="4" customWidth="1"/>
    <col min="5128" max="5128" width="10" style="4" bestFit="1" customWidth="1"/>
    <col min="5129" max="5376" width="9.140625" style="4"/>
    <col min="5377" max="5377" width="14.7109375" style="4" customWidth="1"/>
    <col min="5378" max="5378" width="74.140625" style="4" bestFit="1" customWidth="1"/>
    <col min="5379" max="5379" width="3.5703125" style="4" bestFit="1" customWidth="1"/>
    <col min="5380" max="5380" width="7.42578125" style="4" bestFit="1" customWidth="1"/>
    <col min="5381" max="5381" width="9.140625" style="4"/>
    <col min="5382" max="5382" width="14" style="4" customWidth="1"/>
    <col min="5383" max="5383" width="15.7109375" style="4" customWidth="1"/>
    <col min="5384" max="5384" width="10" style="4" bestFit="1" customWidth="1"/>
    <col min="5385" max="5632" width="9.140625" style="4"/>
    <col min="5633" max="5633" width="14.7109375" style="4" customWidth="1"/>
    <col min="5634" max="5634" width="74.140625" style="4" bestFit="1" customWidth="1"/>
    <col min="5635" max="5635" width="3.5703125" style="4" bestFit="1" customWidth="1"/>
    <col min="5636" max="5636" width="7.42578125" style="4" bestFit="1" customWidth="1"/>
    <col min="5637" max="5637" width="9.140625" style="4"/>
    <col min="5638" max="5638" width="14" style="4" customWidth="1"/>
    <col min="5639" max="5639" width="15.7109375" style="4" customWidth="1"/>
    <col min="5640" max="5640" width="10" style="4" bestFit="1" customWidth="1"/>
    <col min="5641" max="5888" width="9.140625" style="4"/>
    <col min="5889" max="5889" width="14.7109375" style="4" customWidth="1"/>
    <col min="5890" max="5890" width="74.140625" style="4" bestFit="1" customWidth="1"/>
    <col min="5891" max="5891" width="3.5703125" style="4" bestFit="1" customWidth="1"/>
    <col min="5892" max="5892" width="7.42578125" style="4" bestFit="1" customWidth="1"/>
    <col min="5893" max="5893" width="9.140625" style="4"/>
    <col min="5894" max="5894" width="14" style="4" customWidth="1"/>
    <col min="5895" max="5895" width="15.7109375" style="4" customWidth="1"/>
    <col min="5896" max="5896" width="10" style="4" bestFit="1" customWidth="1"/>
    <col min="5897" max="6144" width="9.140625" style="4"/>
    <col min="6145" max="6145" width="14.7109375" style="4" customWidth="1"/>
    <col min="6146" max="6146" width="74.140625" style="4" bestFit="1" customWidth="1"/>
    <col min="6147" max="6147" width="3.5703125" style="4" bestFit="1" customWidth="1"/>
    <col min="6148" max="6148" width="7.42578125" style="4" bestFit="1" customWidth="1"/>
    <col min="6149" max="6149" width="9.140625" style="4"/>
    <col min="6150" max="6150" width="14" style="4" customWidth="1"/>
    <col min="6151" max="6151" width="15.7109375" style="4" customWidth="1"/>
    <col min="6152" max="6152" width="10" style="4" bestFit="1" customWidth="1"/>
    <col min="6153" max="6400" width="9.140625" style="4"/>
    <col min="6401" max="6401" width="14.7109375" style="4" customWidth="1"/>
    <col min="6402" max="6402" width="74.140625" style="4" bestFit="1" customWidth="1"/>
    <col min="6403" max="6403" width="3.5703125" style="4" bestFit="1" customWidth="1"/>
    <col min="6404" max="6404" width="7.42578125" style="4" bestFit="1" customWidth="1"/>
    <col min="6405" max="6405" width="9.140625" style="4"/>
    <col min="6406" max="6406" width="14" style="4" customWidth="1"/>
    <col min="6407" max="6407" width="15.7109375" style="4" customWidth="1"/>
    <col min="6408" max="6408" width="10" style="4" bestFit="1" customWidth="1"/>
    <col min="6409" max="6656" width="9.140625" style="4"/>
    <col min="6657" max="6657" width="14.7109375" style="4" customWidth="1"/>
    <col min="6658" max="6658" width="74.140625" style="4" bestFit="1" customWidth="1"/>
    <col min="6659" max="6659" width="3.5703125" style="4" bestFit="1" customWidth="1"/>
    <col min="6660" max="6660" width="7.42578125" style="4" bestFit="1" customWidth="1"/>
    <col min="6661" max="6661" width="9.140625" style="4"/>
    <col min="6662" max="6662" width="14" style="4" customWidth="1"/>
    <col min="6663" max="6663" width="15.7109375" style="4" customWidth="1"/>
    <col min="6664" max="6664" width="10" style="4" bestFit="1" customWidth="1"/>
    <col min="6665" max="6912" width="9.140625" style="4"/>
    <col min="6913" max="6913" width="14.7109375" style="4" customWidth="1"/>
    <col min="6914" max="6914" width="74.140625" style="4" bestFit="1" customWidth="1"/>
    <col min="6915" max="6915" width="3.5703125" style="4" bestFit="1" customWidth="1"/>
    <col min="6916" max="6916" width="7.42578125" style="4" bestFit="1" customWidth="1"/>
    <col min="6917" max="6917" width="9.140625" style="4"/>
    <col min="6918" max="6918" width="14" style="4" customWidth="1"/>
    <col min="6919" max="6919" width="15.7109375" style="4" customWidth="1"/>
    <col min="6920" max="6920" width="10" style="4" bestFit="1" customWidth="1"/>
    <col min="6921" max="7168" width="9.140625" style="4"/>
    <col min="7169" max="7169" width="14.7109375" style="4" customWidth="1"/>
    <col min="7170" max="7170" width="74.140625" style="4" bestFit="1" customWidth="1"/>
    <col min="7171" max="7171" width="3.5703125" style="4" bestFit="1" customWidth="1"/>
    <col min="7172" max="7172" width="7.42578125" style="4" bestFit="1" customWidth="1"/>
    <col min="7173" max="7173" width="9.140625" style="4"/>
    <col min="7174" max="7174" width="14" style="4" customWidth="1"/>
    <col min="7175" max="7175" width="15.7109375" style="4" customWidth="1"/>
    <col min="7176" max="7176" width="10" style="4" bestFit="1" customWidth="1"/>
    <col min="7177" max="7424" width="9.140625" style="4"/>
    <col min="7425" max="7425" width="14.7109375" style="4" customWidth="1"/>
    <col min="7426" max="7426" width="74.140625" style="4" bestFit="1" customWidth="1"/>
    <col min="7427" max="7427" width="3.5703125" style="4" bestFit="1" customWidth="1"/>
    <col min="7428" max="7428" width="7.42578125" style="4" bestFit="1" customWidth="1"/>
    <col min="7429" max="7429" width="9.140625" style="4"/>
    <col min="7430" max="7430" width="14" style="4" customWidth="1"/>
    <col min="7431" max="7431" width="15.7109375" style="4" customWidth="1"/>
    <col min="7432" max="7432" width="10" style="4" bestFit="1" customWidth="1"/>
    <col min="7433" max="7680" width="9.140625" style="4"/>
    <col min="7681" max="7681" width="14.7109375" style="4" customWidth="1"/>
    <col min="7682" max="7682" width="74.140625" style="4" bestFit="1" customWidth="1"/>
    <col min="7683" max="7683" width="3.5703125" style="4" bestFit="1" customWidth="1"/>
    <col min="7684" max="7684" width="7.42578125" style="4" bestFit="1" customWidth="1"/>
    <col min="7685" max="7685" width="9.140625" style="4"/>
    <col min="7686" max="7686" width="14" style="4" customWidth="1"/>
    <col min="7687" max="7687" width="15.7109375" style="4" customWidth="1"/>
    <col min="7688" max="7688" width="10" style="4" bestFit="1" customWidth="1"/>
    <col min="7689" max="7936" width="9.140625" style="4"/>
    <col min="7937" max="7937" width="14.7109375" style="4" customWidth="1"/>
    <col min="7938" max="7938" width="74.140625" style="4" bestFit="1" customWidth="1"/>
    <col min="7939" max="7939" width="3.5703125" style="4" bestFit="1" customWidth="1"/>
    <col min="7940" max="7940" width="7.42578125" style="4" bestFit="1" customWidth="1"/>
    <col min="7941" max="7941" width="9.140625" style="4"/>
    <col min="7942" max="7942" width="14" style="4" customWidth="1"/>
    <col min="7943" max="7943" width="15.7109375" style="4" customWidth="1"/>
    <col min="7944" max="7944" width="10" style="4" bestFit="1" customWidth="1"/>
    <col min="7945" max="8192" width="9.140625" style="4"/>
    <col min="8193" max="8193" width="14.7109375" style="4" customWidth="1"/>
    <col min="8194" max="8194" width="74.140625" style="4" bestFit="1" customWidth="1"/>
    <col min="8195" max="8195" width="3.5703125" style="4" bestFit="1" customWidth="1"/>
    <col min="8196" max="8196" width="7.42578125" style="4" bestFit="1" customWidth="1"/>
    <col min="8197" max="8197" width="9.140625" style="4"/>
    <col min="8198" max="8198" width="14" style="4" customWidth="1"/>
    <col min="8199" max="8199" width="15.7109375" style="4" customWidth="1"/>
    <col min="8200" max="8200" width="10" style="4" bestFit="1" customWidth="1"/>
    <col min="8201" max="8448" width="9.140625" style="4"/>
    <col min="8449" max="8449" width="14.7109375" style="4" customWidth="1"/>
    <col min="8450" max="8450" width="74.140625" style="4" bestFit="1" customWidth="1"/>
    <col min="8451" max="8451" width="3.5703125" style="4" bestFit="1" customWidth="1"/>
    <col min="8452" max="8452" width="7.42578125" style="4" bestFit="1" customWidth="1"/>
    <col min="8453" max="8453" width="9.140625" style="4"/>
    <col min="8454" max="8454" width="14" style="4" customWidth="1"/>
    <col min="8455" max="8455" width="15.7109375" style="4" customWidth="1"/>
    <col min="8456" max="8456" width="10" style="4" bestFit="1" customWidth="1"/>
    <col min="8457" max="8704" width="9.140625" style="4"/>
    <col min="8705" max="8705" width="14.7109375" style="4" customWidth="1"/>
    <col min="8706" max="8706" width="74.140625" style="4" bestFit="1" customWidth="1"/>
    <col min="8707" max="8707" width="3.5703125" style="4" bestFit="1" customWidth="1"/>
    <col min="8708" max="8708" width="7.42578125" style="4" bestFit="1" customWidth="1"/>
    <col min="8709" max="8709" width="9.140625" style="4"/>
    <col min="8710" max="8710" width="14" style="4" customWidth="1"/>
    <col min="8711" max="8711" width="15.7109375" style="4" customWidth="1"/>
    <col min="8712" max="8712" width="10" style="4" bestFit="1" customWidth="1"/>
    <col min="8713" max="8960" width="9.140625" style="4"/>
    <col min="8961" max="8961" width="14.7109375" style="4" customWidth="1"/>
    <col min="8962" max="8962" width="74.140625" style="4" bestFit="1" customWidth="1"/>
    <col min="8963" max="8963" width="3.5703125" style="4" bestFit="1" customWidth="1"/>
    <col min="8964" max="8964" width="7.42578125" style="4" bestFit="1" customWidth="1"/>
    <col min="8965" max="8965" width="9.140625" style="4"/>
    <col min="8966" max="8966" width="14" style="4" customWidth="1"/>
    <col min="8967" max="8967" width="15.7109375" style="4" customWidth="1"/>
    <col min="8968" max="8968" width="10" style="4" bestFit="1" customWidth="1"/>
    <col min="8969" max="9216" width="9.140625" style="4"/>
    <col min="9217" max="9217" width="14.7109375" style="4" customWidth="1"/>
    <col min="9218" max="9218" width="74.140625" style="4" bestFit="1" customWidth="1"/>
    <col min="9219" max="9219" width="3.5703125" style="4" bestFit="1" customWidth="1"/>
    <col min="9220" max="9220" width="7.42578125" style="4" bestFit="1" customWidth="1"/>
    <col min="9221" max="9221" width="9.140625" style="4"/>
    <col min="9222" max="9222" width="14" style="4" customWidth="1"/>
    <col min="9223" max="9223" width="15.7109375" style="4" customWidth="1"/>
    <col min="9224" max="9224" width="10" style="4" bestFit="1" customWidth="1"/>
    <col min="9225" max="9472" width="9.140625" style="4"/>
    <col min="9473" max="9473" width="14.7109375" style="4" customWidth="1"/>
    <col min="9474" max="9474" width="74.140625" style="4" bestFit="1" customWidth="1"/>
    <col min="9475" max="9475" width="3.5703125" style="4" bestFit="1" customWidth="1"/>
    <col min="9476" max="9476" width="7.42578125" style="4" bestFit="1" customWidth="1"/>
    <col min="9477" max="9477" width="9.140625" style="4"/>
    <col min="9478" max="9478" width="14" style="4" customWidth="1"/>
    <col min="9479" max="9479" width="15.7109375" style="4" customWidth="1"/>
    <col min="9480" max="9480" width="10" style="4" bestFit="1" customWidth="1"/>
    <col min="9481" max="9728" width="9.140625" style="4"/>
    <col min="9729" max="9729" width="14.7109375" style="4" customWidth="1"/>
    <col min="9730" max="9730" width="74.140625" style="4" bestFit="1" customWidth="1"/>
    <col min="9731" max="9731" width="3.5703125" style="4" bestFit="1" customWidth="1"/>
    <col min="9732" max="9732" width="7.42578125" style="4" bestFit="1" customWidth="1"/>
    <col min="9733" max="9733" width="9.140625" style="4"/>
    <col min="9734" max="9734" width="14" style="4" customWidth="1"/>
    <col min="9735" max="9735" width="15.7109375" style="4" customWidth="1"/>
    <col min="9736" max="9736" width="10" style="4" bestFit="1" customWidth="1"/>
    <col min="9737" max="9984" width="9.140625" style="4"/>
    <col min="9985" max="9985" width="14.7109375" style="4" customWidth="1"/>
    <col min="9986" max="9986" width="74.140625" style="4" bestFit="1" customWidth="1"/>
    <col min="9987" max="9987" width="3.5703125" style="4" bestFit="1" customWidth="1"/>
    <col min="9988" max="9988" width="7.42578125" style="4" bestFit="1" customWidth="1"/>
    <col min="9989" max="9989" width="9.140625" style="4"/>
    <col min="9990" max="9990" width="14" style="4" customWidth="1"/>
    <col min="9991" max="9991" width="15.7109375" style="4" customWidth="1"/>
    <col min="9992" max="9992" width="10" style="4" bestFit="1" customWidth="1"/>
    <col min="9993" max="10240" width="9.140625" style="4"/>
    <col min="10241" max="10241" width="14.7109375" style="4" customWidth="1"/>
    <col min="10242" max="10242" width="74.140625" style="4" bestFit="1" customWidth="1"/>
    <col min="10243" max="10243" width="3.5703125" style="4" bestFit="1" customWidth="1"/>
    <col min="10244" max="10244" width="7.42578125" style="4" bestFit="1" customWidth="1"/>
    <col min="10245" max="10245" width="9.140625" style="4"/>
    <col min="10246" max="10246" width="14" style="4" customWidth="1"/>
    <col min="10247" max="10247" width="15.7109375" style="4" customWidth="1"/>
    <col min="10248" max="10248" width="10" style="4" bestFit="1" customWidth="1"/>
    <col min="10249" max="10496" width="9.140625" style="4"/>
    <col min="10497" max="10497" width="14.7109375" style="4" customWidth="1"/>
    <col min="10498" max="10498" width="74.140625" style="4" bestFit="1" customWidth="1"/>
    <col min="10499" max="10499" width="3.5703125" style="4" bestFit="1" customWidth="1"/>
    <col min="10500" max="10500" width="7.42578125" style="4" bestFit="1" customWidth="1"/>
    <col min="10501" max="10501" width="9.140625" style="4"/>
    <col min="10502" max="10502" width="14" style="4" customWidth="1"/>
    <col min="10503" max="10503" width="15.7109375" style="4" customWidth="1"/>
    <col min="10504" max="10504" width="10" style="4" bestFit="1" customWidth="1"/>
    <col min="10505" max="10752" width="9.140625" style="4"/>
    <col min="10753" max="10753" width="14.7109375" style="4" customWidth="1"/>
    <col min="10754" max="10754" width="74.140625" style="4" bestFit="1" customWidth="1"/>
    <col min="10755" max="10755" width="3.5703125" style="4" bestFit="1" customWidth="1"/>
    <col min="10756" max="10756" width="7.42578125" style="4" bestFit="1" customWidth="1"/>
    <col min="10757" max="10757" width="9.140625" style="4"/>
    <col min="10758" max="10758" width="14" style="4" customWidth="1"/>
    <col min="10759" max="10759" width="15.7109375" style="4" customWidth="1"/>
    <col min="10760" max="10760" width="10" style="4" bestFit="1" customWidth="1"/>
    <col min="10761" max="11008" width="9.140625" style="4"/>
    <col min="11009" max="11009" width="14.7109375" style="4" customWidth="1"/>
    <col min="11010" max="11010" width="74.140625" style="4" bestFit="1" customWidth="1"/>
    <col min="11011" max="11011" width="3.5703125" style="4" bestFit="1" customWidth="1"/>
    <col min="11012" max="11012" width="7.42578125" style="4" bestFit="1" customWidth="1"/>
    <col min="11013" max="11013" width="9.140625" style="4"/>
    <col min="11014" max="11014" width="14" style="4" customWidth="1"/>
    <col min="11015" max="11015" width="15.7109375" style="4" customWidth="1"/>
    <col min="11016" max="11016" width="10" style="4" bestFit="1" customWidth="1"/>
    <col min="11017" max="11264" width="9.140625" style="4"/>
    <col min="11265" max="11265" width="14.7109375" style="4" customWidth="1"/>
    <col min="11266" max="11266" width="74.140625" style="4" bestFit="1" customWidth="1"/>
    <col min="11267" max="11267" width="3.5703125" style="4" bestFit="1" customWidth="1"/>
    <col min="11268" max="11268" width="7.42578125" style="4" bestFit="1" customWidth="1"/>
    <col min="11269" max="11269" width="9.140625" style="4"/>
    <col min="11270" max="11270" width="14" style="4" customWidth="1"/>
    <col min="11271" max="11271" width="15.7109375" style="4" customWidth="1"/>
    <col min="11272" max="11272" width="10" style="4" bestFit="1" customWidth="1"/>
    <col min="11273" max="11520" width="9.140625" style="4"/>
    <col min="11521" max="11521" width="14.7109375" style="4" customWidth="1"/>
    <col min="11522" max="11522" width="74.140625" style="4" bestFit="1" customWidth="1"/>
    <col min="11523" max="11523" width="3.5703125" style="4" bestFit="1" customWidth="1"/>
    <col min="11524" max="11524" width="7.42578125" style="4" bestFit="1" customWidth="1"/>
    <col min="11525" max="11525" width="9.140625" style="4"/>
    <col min="11526" max="11526" width="14" style="4" customWidth="1"/>
    <col min="11527" max="11527" width="15.7109375" style="4" customWidth="1"/>
    <col min="11528" max="11528" width="10" style="4" bestFit="1" customWidth="1"/>
    <col min="11529" max="11776" width="9.140625" style="4"/>
    <col min="11777" max="11777" width="14.7109375" style="4" customWidth="1"/>
    <col min="11778" max="11778" width="74.140625" style="4" bestFit="1" customWidth="1"/>
    <col min="11779" max="11779" width="3.5703125" style="4" bestFit="1" customWidth="1"/>
    <col min="11780" max="11780" width="7.42578125" style="4" bestFit="1" customWidth="1"/>
    <col min="11781" max="11781" width="9.140625" style="4"/>
    <col min="11782" max="11782" width="14" style="4" customWidth="1"/>
    <col min="11783" max="11783" width="15.7109375" style="4" customWidth="1"/>
    <col min="11784" max="11784" width="10" style="4" bestFit="1" customWidth="1"/>
    <col min="11785" max="12032" width="9.140625" style="4"/>
    <col min="12033" max="12033" width="14.7109375" style="4" customWidth="1"/>
    <col min="12034" max="12034" width="74.140625" style="4" bestFit="1" customWidth="1"/>
    <col min="12035" max="12035" width="3.5703125" style="4" bestFit="1" customWidth="1"/>
    <col min="12036" max="12036" width="7.42578125" style="4" bestFit="1" customWidth="1"/>
    <col min="12037" max="12037" width="9.140625" style="4"/>
    <col min="12038" max="12038" width="14" style="4" customWidth="1"/>
    <col min="12039" max="12039" width="15.7109375" style="4" customWidth="1"/>
    <col min="12040" max="12040" width="10" style="4" bestFit="1" customWidth="1"/>
    <col min="12041" max="12288" width="9.140625" style="4"/>
    <col min="12289" max="12289" width="14.7109375" style="4" customWidth="1"/>
    <col min="12290" max="12290" width="74.140625" style="4" bestFit="1" customWidth="1"/>
    <col min="12291" max="12291" width="3.5703125" style="4" bestFit="1" customWidth="1"/>
    <col min="12292" max="12292" width="7.42578125" style="4" bestFit="1" customWidth="1"/>
    <col min="12293" max="12293" width="9.140625" style="4"/>
    <col min="12294" max="12294" width="14" style="4" customWidth="1"/>
    <col min="12295" max="12295" width="15.7109375" style="4" customWidth="1"/>
    <col min="12296" max="12296" width="10" style="4" bestFit="1" customWidth="1"/>
    <col min="12297" max="12544" width="9.140625" style="4"/>
    <col min="12545" max="12545" width="14.7109375" style="4" customWidth="1"/>
    <col min="12546" max="12546" width="74.140625" style="4" bestFit="1" customWidth="1"/>
    <col min="12547" max="12547" width="3.5703125" style="4" bestFit="1" customWidth="1"/>
    <col min="12548" max="12548" width="7.42578125" style="4" bestFit="1" customWidth="1"/>
    <col min="12549" max="12549" width="9.140625" style="4"/>
    <col min="12550" max="12550" width="14" style="4" customWidth="1"/>
    <col min="12551" max="12551" width="15.7109375" style="4" customWidth="1"/>
    <col min="12552" max="12552" width="10" style="4" bestFit="1" customWidth="1"/>
    <col min="12553" max="12800" width="9.140625" style="4"/>
    <col min="12801" max="12801" width="14.7109375" style="4" customWidth="1"/>
    <col min="12802" max="12802" width="74.140625" style="4" bestFit="1" customWidth="1"/>
    <col min="12803" max="12803" width="3.5703125" style="4" bestFit="1" customWidth="1"/>
    <col min="12804" max="12804" width="7.42578125" style="4" bestFit="1" customWidth="1"/>
    <col min="12805" max="12805" width="9.140625" style="4"/>
    <col min="12806" max="12806" width="14" style="4" customWidth="1"/>
    <col min="12807" max="12807" width="15.7109375" style="4" customWidth="1"/>
    <col min="12808" max="12808" width="10" style="4" bestFit="1" customWidth="1"/>
    <col min="12809" max="13056" width="9.140625" style="4"/>
    <col min="13057" max="13057" width="14.7109375" style="4" customWidth="1"/>
    <col min="13058" max="13058" width="74.140625" style="4" bestFit="1" customWidth="1"/>
    <col min="13059" max="13059" width="3.5703125" style="4" bestFit="1" customWidth="1"/>
    <col min="13060" max="13060" width="7.42578125" style="4" bestFit="1" customWidth="1"/>
    <col min="13061" max="13061" width="9.140625" style="4"/>
    <col min="13062" max="13062" width="14" style="4" customWidth="1"/>
    <col min="13063" max="13063" width="15.7109375" style="4" customWidth="1"/>
    <col min="13064" max="13064" width="10" style="4" bestFit="1" customWidth="1"/>
    <col min="13065" max="13312" width="9.140625" style="4"/>
    <col min="13313" max="13313" width="14.7109375" style="4" customWidth="1"/>
    <col min="13314" max="13314" width="74.140625" style="4" bestFit="1" customWidth="1"/>
    <col min="13315" max="13315" width="3.5703125" style="4" bestFit="1" customWidth="1"/>
    <col min="13316" max="13316" width="7.42578125" style="4" bestFit="1" customWidth="1"/>
    <col min="13317" max="13317" width="9.140625" style="4"/>
    <col min="13318" max="13318" width="14" style="4" customWidth="1"/>
    <col min="13319" max="13319" width="15.7109375" style="4" customWidth="1"/>
    <col min="13320" max="13320" width="10" style="4" bestFit="1" customWidth="1"/>
    <col min="13321" max="13568" width="9.140625" style="4"/>
    <col min="13569" max="13569" width="14.7109375" style="4" customWidth="1"/>
    <col min="13570" max="13570" width="74.140625" style="4" bestFit="1" customWidth="1"/>
    <col min="13571" max="13571" width="3.5703125" style="4" bestFit="1" customWidth="1"/>
    <col min="13572" max="13572" width="7.42578125" style="4" bestFit="1" customWidth="1"/>
    <col min="13573" max="13573" width="9.140625" style="4"/>
    <col min="13574" max="13574" width="14" style="4" customWidth="1"/>
    <col min="13575" max="13575" width="15.7109375" style="4" customWidth="1"/>
    <col min="13576" max="13576" width="10" style="4" bestFit="1" customWidth="1"/>
    <col min="13577" max="13824" width="9.140625" style="4"/>
    <col min="13825" max="13825" width="14.7109375" style="4" customWidth="1"/>
    <col min="13826" max="13826" width="74.140625" style="4" bestFit="1" customWidth="1"/>
    <col min="13827" max="13827" width="3.5703125" style="4" bestFit="1" customWidth="1"/>
    <col min="13828" max="13828" width="7.42578125" style="4" bestFit="1" customWidth="1"/>
    <col min="13829" max="13829" width="9.140625" style="4"/>
    <col min="13830" max="13830" width="14" style="4" customWidth="1"/>
    <col min="13831" max="13831" width="15.7109375" style="4" customWidth="1"/>
    <col min="13832" max="13832" width="10" style="4" bestFit="1" customWidth="1"/>
    <col min="13833" max="14080" width="9.140625" style="4"/>
    <col min="14081" max="14081" width="14.7109375" style="4" customWidth="1"/>
    <col min="14082" max="14082" width="74.140625" style="4" bestFit="1" customWidth="1"/>
    <col min="14083" max="14083" width="3.5703125" style="4" bestFit="1" customWidth="1"/>
    <col min="14084" max="14084" width="7.42578125" style="4" bestFit="1" customWidth="1"/>
    <col min="14085" max="14085" width="9.140625" style="4"/>
    <col min="14086" max="14086" width="14" style="4" customWidth="1"/>
    <col min="14087" max="14087" width="15.7109375" style="4" customWidth="1"/>
    <col min="14088" max="14088" width="10" style="4" bestFit="1" customWidth="1"/>
    <col min="14089" max="14336" width="9.140625" style="4"/>
    <col min="14337" max="14337" width="14.7109375" style="4" customWidth="1"/>
    <col min="14338" max="14338" width="74.140625" style="4" bestFit="1" customWidth="1"/>
    <col min="14339" max="14339" width="3.5703125" style="4" bestFit="1" customWidth="1"/>
    <col min="14340" max="14340" width="7.42578125" style="4" bestFit="1" customWidth="1"/>
    <col min="14341" max="14341" width="9.140625" style="4"/>
    <col min="14342" max="14342" width="14" style="4" customWidth="1"/>
    <col min="14343" max="14343" width="15.7109375" style="4" customWidth="1"/>
    <col min="14344" max="14344" width="10" style="4" bestFit="1" customWidth="1"/>
    <col min="14345" max="14592" width="9.140625" style="4"/>
    <col min="14593" max="14593" width="14.7109375" style="4" customWidth="1"/>
    <col min="14594" max="14594" width="74.140625" style="4" bestFit="1" customWidth="1"/>
    <col min="14595" max="14595" width="3.5703125" style="4" bestFit="1" customWidth="1"/>
    <col min="14596" max="14596" width="7.42578125" style="4" bestFit="1" customWidth="1"/>
    <col min="14597" max="14597" width="9.140625" style="4"/>
    <col min="14598" max="14598" width="14" style="4" customWidth="1"/>
    <col min="14599" max="14599" width="15.7109375" style="4" customWidth="1"/>
    <col min="14600" max="14600" width="10" style="4" bestFit="1" customWidth="1"/>
    <col min="14601" max="14848" width="9.140625" style="4"/>
    <col min="14849" max="14849" width="14.7109375" style="4" customWidth="1"/>
    <col min="14850" max="14850" width="74.140625" style="4" bestFit="1" customWidth="1"/>
    <col min="14851" max="14851" width="3.5703125" style="4" bestFit="1" customWidth="1"/>
    <col min="14852" max="14852" width="7.42578125" style="4" bestFit="1" customWidth="1"/>
    <col min="14853" max="14853" width="9.140625" style="4"/>
    <col min="14854" max="14854" width="14" style="4" customWidth="1"/>
    <col min="14855" max="14855" width="15.7109375" style="4" customWidth="1"/>
    <col min="14856" max="14856" width="10" style="4" bestFit="1" customWidth="1"/>
    <col min="14857" max="15104" width="9.140625" style="4"/>
    <col min="15105" max="15105" width="14.7109375" style="4" customWidth="1"/>
    <col min="15106" max="15106" width="74.140625" style="4" bestFit="1" customWidth="1"/>
    <col min="15107" max="15107" width="3.5703125" style="4" bestFit="1" customWidth="1"/>
    <col min="15108" max="15108" width="7.42578125" style="4" bestFit="1" customWidth="1"/>
    <col min="15109" max="15109" width="9.140625" style="4"/>
    <col min="15110" max="15110" width="14" style="4" customWidth="1"/>
    <col min="15111" max="15111" width="15.7109375" style="4" customWidth="1"/>
    <col min="15112" max="15112" width="10" style="4" bestFit="1" customWidth="1"/>
    <col min="15113" max="15360" width="9.140625" style="4"/>
    <col min="15361" max="15361" width="14.7109375" style="4" customWidth="1"/>
    <col min="15362" max="15362" width="74.140625" style="4" bestFit="1" customWidth="1"/>
    <col min="15363" max="15363" width="3.5703125" style="4" bestFit="1" customWidth="1"/>
    <col min="15364" max="15364" width="7.42578125" style="4" bestFit="1" customWidth="1"/>
    <col min="15365" max="15365" width="9.140625" style="4"/>
    <col min="15366" max="15366" width="14" style="4" customWidth="1"/>
    <col min="15367" max="15367" width="15.7109375" style="4" customWidth="1"/>
    <col min="15368" max="15368" width="10" style="4" bestFit="1" customWidth="1"/>
    <col min="15369" max="15616" width="9.140625" style="4"/>
    <col min="15617" max="15617" width="14.7109375" style="4" customWidth="1"/>
    <col min="15618" max="15618" width="74.140625" style="4" bestFit="1" customWidth="1"/>
    <col min="15619" max="15619" width="3.5703125" style="4" bestFit="1" customWidth="1"/>
    <col min="15620" max="15620" width="7.42578125" style="4" bestFit="1" customWidth="1"/>
    <col min="15621" max="15621" width="9.140625" style="4"/>
    <col min="15622" max="15622" width="14" style="4" customWidth="1"/>
    <col min="15623" max="15623" width="15.7109375" style="4" customWidth="1"/>
    <col min="15624" max="15624" width="10" style="4" bestFit="1" customWidth="1"/>
    <col min="15625" max="15872" width="9.140625" style="4"/>
    <col min="15873" max="15873" width="14.7109375" style="4" customWidth="1"/>
    <col min="15874" max="15874" width="74.140625" style="4" bestFit="1" customWidth="1"/>
    <col min="15875" max="15875" width="3.5703125" style="4" bestFit="1" customWidth="1"/>
    <col min="15876" max="15876" width="7.42578125" style="4" bestFit="1" customWidth="1"/>
    <col min="15877" max="15877" width="9.140625" style="4"/>
    <col min="15878" max="15878" width="14" style="4" customWidth="1"/>
    <col min="15879" max="15879" width="15.7109375" style="4" customWidth="1"/>
    <col min="15880" max="15880" width="10" style="4" bestFit="1" customWidth="1"/>
    <col min="15881" max="16128" width="9.140625" style="4"/>
    <col min="16129" max="16129" width="14.7109375" style="4" customWidth="1"/>
    <col min="16130" max="16130" width="74.140625" style="4" bestFit="1" customWidth="1"/>
    <col min="16131" max="16131" width="3.5703125" style="4" bestFit="1" customWidth="1"/>
    <col min="16132" max="16132" width="7.42578125" style="4" bestFit="1" customWidth="1"/>
    <col min="16133" max="16133" width="9.140625" style="4"/>
    <col min="16134" max="16134" width="14" style="4" customWidth="1"/>
    <col min="16135" max="16135" width="15.7109375" style="4" customWidth="1"/>
    <col min="16136" max="16136" width="10" style="4" bestFit="1" customWidth="1"/>
    <col min="16137" max="16384" width="9.140625" style="4"/>
  </cols>
  <sheetData>
    <row r="1" spans="1:7">
      <c r="A1" s="35" t="s">
        <v>89</v>
      </c>
      <c r="B1" s="36"/>
      <c r="C1" s="36"/>
      <c r="D1" s="36"/>
      <c r="E1" s="36"/>
      <c r="F1" s="37"/>
    </row>
    <row r="2" spans="1:7">
      <c r="A2" s="38"/>
      <c r="B2" s="39"/>
      <c r="C2" s="39"/>
      <c r="D2" s="39"/>
      <c r="E2" s="39"/>
      <c r="F2" s="40"/>
      <c r="G2" s="4"/>
    </row>
    <row r="3" spans="1:7">
      <c r="A3" s="49" t="s">
        <v>147</v>
      </c>
      <c r="B3" s="50"/>
      <c r="C3" s="50"/>
      <c r="D3" s="50"/>
      <c r="E3" s="50"/>
      <c r="F3" s="51"/>
      <c r="G3" s="4"/>
    </row>
    <row r="4" spans="1:7">
      <c r="A4" s="52"/>
      <c r="B4" s="53"/>
      <c r="C4" s="53"/>
      <c r="D4" s="53"/>
      <c r="E4" s="53"/>
      <c r="F4" s="54"/>
      <c r="G4" s="4"/>
    </row>
    <row r="5" spans="1:7" ht="16.5" customHeight="1">
      <c r="A5" s="55" t="s">
        <v>148</v>
      </c>
      <c r="B5" s="56"/>
      <c r="C5" s="56"/>
      <c r="D5" s="56"/>
      <c r="E5" s="56"/>
      <c r="F5" s="57"/>
      <c r="G5" s="4"/>
    </row>
    <row r="6" spans="1:7">
      <c r="A6" s="58"/>
      <c r="B6" s="59"/>
      <c r="C6" s="59"/>
      <c r="D6" s="59"/>
      <c r="E6" s="59"/>
      <c r="F6" s="60"/>
      <c r="G6" s="4"/>
    </row>
    <row r="7" spans="1:7" ht="13.5" thickBot="1">
      <c r="A7" s="31" t="s">
        <v>1</v>
      </c>
      <c r="B7" s="27" t="s">
        <v>2</v>
      </c>
      <c r="C7" s="28" t="s">
        <v>3</v>
      </c>
      <c r="D7" s="29" t="s">
        <v>5</v>
      </c>
      <c r="E7" s="29" t="s">
        <v>6</v>
      </c>
      <c r="F7" s="30" t="s">
        <v>7</v>
      </c>
      <c r="G7" s="4"/>
    </row>
    <row r="8" spans="1:7" s="9" customFormat="1">
      <c r="A8" s="61">
        <v>1</v>
      </c>
      <c r="B8" s="13" t="s">
        <v>9</v>
      </c>
      <c r="C8" s="10"/>
      <c r="D8" s="1"/>
      <c r="E8" s="12"/>
      <c r="F8" s="22"/>
    </row>
    <row r="9" spans="1:7" s="9" customFormat="1" ht="127.5">
      <c r="A9" s="62" t="s">
        <v>90</v>
      </c>
      <c r="B9" s="14" t="s">
        <v>8</v>
      </c>
      <c r="C9" s="11" t="s">
        <v>0</v>
      </c>
      <c r="D9" s="1">
        <v>1</v>
      </c>
      <c r="E9" s="33"/>
      <c r="F9" s="22">
        <f>E9*D9</f>
        <v>0</v>
      </c>
    </row>
    <row r="10" spans="1:7" s="9" customFormat="1" ht="25.5">
      <c r="A10" s="62" t="s">
        <v>91</v>
      </c>
      <c r="B10" s="14" t="s">
        <v>4</v>
      </c>
      <c r="C10" s="11" t="s">
        <v>0</v>
      </c>
      <c r="D10" s="1">
        <v>1</v>
      </c>
      <c r="E10" s="33"/>
      <c r="F10" s="22">
        <f>E10*D10</f>
        <v>0</v>
      </c>
    </row>
    <row r="11" spans="1:7" s="9" customFormat="1">
      <c r="A11" s="61">
        <v>2</v>
      </c>
      <c r="B11" s="13" t="s">
        <v>10</v>
      </c>
      <c r="C11" s="11"/>
      <c r="D11" s="1"/>
      <c r="E11" s="33"/>
      <c r="F11" s="22"/>
    </row>
    <row r="12" spans="1:7" s="9" customFormat="1">
      <c r="A12" s="62" t="s">
        <v>21</v>
      </c>
      <c r="B12" s="14" t="s">
        <v>26</v>
      </c>
      <c r="C12" s="11" t="s">
        <v>13</v>
      </c>
      <c r="D12" s="1">
        <v>1</v>
      </c>
      <c r="E12" s="33"/>
      <c r="F12" s="22">
        <f>E12*D12</f>
        <v>0</v>
      </c>
    </row>
    <row r="13" spans="1:7" s="9" customFormat="1">
      <c r="A13" s="62" t="s">
        <v>22</v>
      </c>
      <c r="B13" s="14" t="s">
        <v>96</v>
      </c>
      <c r="C13" s="11" t="s">
        <v>11</v>
      </c>
      <c r="D13" s="1">
        <v>3</v>
      </c>
      <c r="E13" s="33"/>
      <c r="F13" s="22">
        <f>E13*D13</f>
        <v>0</v>
      </c>
    </row>
    <row r="14" spans="1:7" s="9" customFormat="1" ht="17.45" customHeight="1">
      <c r="A14" s="62" t="s">
        <v>92</v>
      </c>
      <c r="B14" s="14" t="s">
        <v>97</v>
      </c>
      <c r="C14" s="11" t="s">
        <v>13</v>
      </c>
      <c r="D14" s="1">
        <v>1</v>
      </c>
      <c r="E14" s="33"/>
      <c r="F14" s="22">
        <f>E14*D14</f>
        <v>0</v>
      </c>
    </row>
    <row r="15" spans="1:7" s="9" customFormat="1">
      <c r="A15" s="62" t="s">
        <v>93</v>
      </c>
      <c r="B15" s="14" t="s">
        <v>98</v>
      </c>
      <c r="C15" s="11" t="s">
        <v>11</v>
      </c>
      <c r="D15" s="1">
        <v>2</v>
      </c>
      <c r="E15" s="33"/>
      <c r="F15" s="22">
        <f>E15*D15</f>
        <v>0</v>
      </c>
    </row>
    <row r="16" spans="1:7">
      <c r="A16" s="63">
        <v>3</v>
      </c>
      <c r="B16" s="19" t="s">
        <v>17</v>
      </c>
      <c r="C16" s="17"/>
      <c r="D16" s="7"/>
      <c r="E16" s="34"/>
      <c r="F16" s="22"/>
      <c r="G16" s="4"/>
    </row>
    <row r="17" spans="1:7">
      <c r="A17" s="64" t="s">
        <v>28</v>
      </c>
      <c r="B17" s="19" t="s">
        <v>95</v>
      </c>
      <c r="C17" s="17"/>
      <c r="D17" s="7"/>
      <c r="E17" s="34"/>
      <c r="F17" s="22"/>
      <c r="G17" s="4"/>
    </row>
    <row r="18" spans="1:7" ht="144" customHeight="1">
      <c r="A18" s="64" t="s">
        <v>29</v>
      </c>
      <c r="B18" s="18" t="s">
        <v>183</v>
      </c>
      <c r="C18" s="17" t="s">
        <v>11</v>
      </c>
      <c r="D18" s="7">
        <v>1</v>
      </c>
      <c r="E18" s="34"/>
      <c r="F18" s="22">
        <f t="shared" ref="F18:F29" si="0">E18*D18</f>
        <v>0</v>
      </c>
      <c r="G18" s="4"/>
    </row>
    <row r="19" spans="1:7">
      <c r="A19" s="64" t="s">
        <v>30</v>
      </c>
      <c r="B19" s="18" t="s">
        <v>99</v>
      </c>
      <c r="C19" s="17" t="s">
        <v>11</v>
      </c>
      <c r="D19" s="7">
        <v>1</v>
      </c>
      <c r="E19" s="34"/>
      <c r="F19" s="22">
        <f t="shared" si="0"/>
        <v>0</v>
      </c>
      <c r="G19" s="4"/>
    </row>
    <row r="20" spans="1:7" ht="38.25">
      <c r="A20" s="64" t="s">
        <v>31</v>
      </c>
      <c r="B20" s="18" t="s">
        <v>100</v>
      </c>
      <c r="C20" s="17" t="s">
        <v>11</v>
      </c>
      <c r="D20" s="7">
        <v>3</v>
      </c>
      <c r="E20" s="34"/>
      <c r="F20" s="22">
        <f t="shared" si="0"/>
        <v>0</v>
      </c>
      <c r="G20" s="4"/>
    </row>
    <row r="21" spans="1:7" ht="38.25">
      <c r="A21" s="64" t="s">
        <v>32</v>
      </c>
      <c r="B21" s="18" t="s">
        <v>101</v>
      </c>
      <c r="C21" s="17" t="s">
        <v>11</v>
      </c>
      <c r="D21" s="7">
        <v>1</v>
      </c>
      <c r="E21" s="34"/>
      <c r="F21" s="22">
        <f t="shared" si="0"/>
        <v>0</v>
      </c>
      <c r="G21" s="4"/>
    </row>
    <row r="22" spans="1:7" ht="38.25">
      <c r="A22" s="64" t="s">
        <v>33</v>
      </c>
      <c r="B22" s="18" t="s">
        <v>102</v>
      </c>
      <c r="C22" s="17" t="s">
        <v>11</v>
      </c>
      <c r="D22" s="7">
        <v>1</v>
      </c>
      <c r="E22" s="34"/>
      <c r="F22" s="22">
        <f t="shared" si="0"/>
        <v>0</v>
      </c>
      <c r="G22" s="4"/>
    </row>
    <row r="23" spans="1:7" ht="51">
      <c r="A23" s="64" t="s">
        <v>34</v>
      </c>
      <c r="B23" s="18" t="s">
        <v>103</v>
      </c>
      <c r="C23" s="17" t="s">
        <v>11</v>
      </c>
      <c r="D23" s="7">
        <v>1</v>
      </c>
      <c r="E23" s="34"/>
      <c r="F23" s="22">
        <f t="shared" si="0"/>
        <v>0</v>
      </c>
      <c r="G23" s="4"/>
    </row>
    <row r="24" spans="1:7" ht="38.25">
      <c r="A24" s="64" t="s">
        <v>35</v>
      </c>
      <c r="B24" s="18" t="s">
        <v>104</v>
      </c>
      <c r="C24" s="17" t="s">
        <v>11</v>
      </c>
      <c r="D24" s="7">
        <v>1</v>
      </c>
      <c r="E24" s="34"/>
      <c r="F24" s="22">
        <f t="shared" si="0"/>
        <v>0</v>
      </c>
      <c r="G24" s="4"/>
    </row>
    <row r="25" spans="1:7" ht="38.25">
      <c r="A25" s="64" t="s">
        <v>36</v>
      </c>
      <c r="B25" s="18" t="s">
        <v>105</v>
      </c>
      <c r="C25" s="17" t="s">
        <v>11</v>
      </c>
      <c r="D25" s="7">
        <v>1</v>
      </c>
      <c r="E25" s="34"/>
      <c r="F25" s="22">
        <f t="shared" si="0"/>
        <v>0</v>
      </c>
      <c r="G25" s="4"/>
    </row>
    <row r="26" spans="1:7" ht="38.25">
      <c r="A26" s="64" t="s">
        <v>37</v>
      </c>
      <c r="B26" s="18" t="s">
        <v>106</v>
      </c>
      <c r="C26" s="17" t="s">
        <v>11</v>
      </c>
      <c r="D26" s="7">
        <v>1</v>
      </c>
      <c r="E26" s="34"/>
      <c r="F26" s="22">
        <f t="shared" si="0"/>
        <v>0</v>
      </c>
      <c r="G26" s="4"/>
    </row>
    <row r="27" spans="1:7" ht="38.25">
      <c r="A27" s="64" t="s">
        <v>38</v>
      </c>
      <c r="B27" s="18" t="s">
        <v>107</v>
      </c>
      <c r="C27" s="17" t="s">
        <v>11</v>
      </c>
      <c r="D27" s="7">
        <v>1</v>
      </c>
      <c r="E27" s="34"/>
      <c r="F27" s="22">
        <f t="shared" si="0"/>
        <v>0</v>
      </c>
      <c r="G27" s="4"/>
    </row>
    <row r="28" spans="1:7" ht="38.25">
      <c r="A28" s="64" t="s">
        <v>39</v>
      </c>
      <c r="B28" s="18" t="s">
        <v>108</v>
      </c>
      <c r="C28" s="17" t="s">
        <v>11</v>
      </c>
      <c r="D28" s="7">
        <v>1</v>
      </c>
      <c r="E28" s="34"/>
      <c r="F28" s="22">
        <f t="shared" si="0"/>
        <v>0</v>
      </c>
      <c r="G28" s="4"/>
    </row>
    <row r="29" spans="1:7" ht="38.25">
      <c r="A29" s="64" t="s">
        <v>40</v>
      </c>
      <c r="B29" s="18" t="s">
        <v>109</v>
      </c>
      <c r="C29" s="17" t="s">
        <v>11</v>
      </c>
      <c r="D29" s="7">
        <v>1</v>
      </c>
      <c r="E29" s="34"/>
      <c r="F29" s="22">
        <f t="shared" si="0"/>
        <v>0</v>
      </c>
      <c r="G29" s="4"/>
    </row>
    <row r="30" spans="1:7">
      <c r="A30" s="64" t="s">
        <v>41</v>
      </c>
      <c r="B30" s="19" t="s">
        <v>94</v>
      </c>
      <c r="C30" s="17"/>
      <c r="D30" s="7"/>
      <c r="E30" s="34"/>
      <c r="F30" s="22"/>
      <c r="G30" s="4"/>
    </row>
    <row r="31" spans="1:7" ht="52.5" customHeight="1">
      <c r="A31" s="64" t="s">
        <v>42</v>
      </c>
      <c r="B31" s="18" t="s">
        <v>184</v>
      </c>
      <c r="C31" s="17" t="s">
        <v>16</v>
      </c>
      <c r="D31" s="7">
        <v>5</v>
      </c>
      <c r="E31" s="34"/>
      <c r="F31" s="22">
        <f t="shared" ref="F31:F48" si="1">E31*D31</f>
        <v>0</v>
      </c>
      <c r="G31" s="4"/>
    </row>
    <row r="32" spans="1:7" ht="38.25">
      <c r="A32" s="64" t="s">
        <v>43</v>
      </c>
      <c r="B32" s="18" t="s">
        <v>185</v>
      </c>
      <c r="C32" s="17" t="s">
        <v>11</v>
      </c>
      <c r="D32" s="7">
        <v>1</v>
      </c>
      <c r="E32" s="34"/>
      <c r="F32" s="22">
        <f t="shared" si="1"/>
        <v>0</v>
      </c>
      <c r="G32" s="4"/>
    </row>
    <row r="33" spans="1:7" ht="42" customHeight="1">
      <c r="A33" s="64" t="s">
        <v>44</v>
      </c>
      <c r="B33" s="18" t="s">
        <v>186</v>
      </c>
      <c r="C33" s="17" t="s">
        <v>11</v>
      </c>
      <c r="D33" s="7">
        <v>3</v>
      </c>
      <c r="E33" s="34"/>
      <c r="F33" s="22">
        <f t="shared" si="1"/>
        <v>0</v>
      </c>
      <c r="G33" s="4"/>
    </row>
    <row r="34" spans="1:7" ht="25.5">
      <c r="A34" s="64" t="s">
        <v>45</v>
      </c>
      <c r="B34" s="18" t="s">
        <v>110</v>
      </c>
      <c r="C34" s="17" t="s">
        <v>11</v>
      </c>
      <c r="D34" s="7">
        <v>1</v>
      </c>
      <c r="E34" s="34"/>
      <c r="F34" s="22">
        <f t="shared" si="1"/>
        <v>0</v>
      </c>
      <c r="G34" s="4"/>
    </row>
    <row r="35" spans="1:7">
      <c r="A35" s="64" t="s">
        <v>46</v>
      </c>
      <c r="B35" s="18" t="s">
        <v>18</v>
      </c>
      <c r="C35" s="17" t="s">
        <v>11</v>
      </c>
      <c r="D35" s="7">
        <v>2</v>
      </c>
      <c r="E35" s="34"/>
      <c r="F35" s="22">
        <f t="shared" si="1"/>
        <v>0</v>
      </c>
      <c r="G35" s="4"/>
    </row>
    <row r="36" spans="1:7">
      <c r="A36" s="64" t="s">
        <v>47</v>
      </c>
      <c r="B36" s="18" t="s">
        <v>19</v>
      </c>
      <c r="C36" s="17" t="s">
        <v>11</v>
      </c>
      <c r="D36" s="7">
        <v>2</v>
      </c>
      <c r="E36" s="34"/>
      <c r="F36" s="22">
        <f t="shared" si="1"/>
        <v>0</v>
      </c>
      <c r="G36" s="4"/>
    </row>
    <row r="37" spans="1:7">
      <c r="A37" s="64" t="s">
        <v>48</v>
      </c>
      <c r="B37" s="18" t="s">
        <v>18</v>
      </c>
      <c r="C37" s="17" t="s">
        <v>11</v>
      </c>
      <c r="D37" s="7">
        <v>2</v>
      </c>
      <c r="E37" s="34"/>
      <c r="F37" s="22">
        <f t="shared" si="1"/>
        <v>0</v>
      </c>
      <c r="G37" s="4"/>
    </row>
    <row r="38" spans="1:7" ht="25.5">
      <c r="A38" s="64" t="s">
        <v>49</v>
      </c>
      <c r="B38" s="18" t="s">
        <v>149</v>
      </c>
      <c r="C38" s="17" t="s">
        <v>11</v>
      </c>
      <c r="D38" s="7">
        <v>2</v>
      </c>
      <c r="E38" s="34"/>
      <c r="F38" s="22">
        <f t="shared" si="1"/>
        <v>0</v>
      </c>
      <c r="G38" s="4"/>
    </row>
    <row r="39" spans="1:7" ht="38.25">
      <c r="A39" s="64" t="s">
        <v>50</v>
      </c>
      <c r="B39" s="18" t="s">
        <v>111</v>
      </c>
      <c r="C39" s="17" t="s">
        <v>20</v>
      </c>
      <c r="D39" s="7">
        <v>44</v>
      </c>
      <c r="E39" s="34"/>
      <c r="F39" s="22">
        <f t="shared" si="1"/>
        <v>0</v>
      </c>
      <c r="G39" s="4"/>
    </row>
    <row r="40" spans="1:7" ht="15.6" customHeight="1">
      <c r="A40" s="64" t="s">
        <v>51</v>
      </c>
      <c r="B40" s="18" t="s">
        <v>112</v>
      </c>
      <c r="C40" s="17" t="s">
        <v>11</v>
      </c>
      <c r="D40" s="7">
        <v>176</v>
      </c>
      <c r="E40" s="34"/>
      <c r="F40" s="22">
        <f t="shared" si="1"/>
        <v>0</v>
      </c>
      <c r="G40" s="4"/>
    </row>
    <row r="41" spans="1:7" ht="25.5">
      <c r="A41" s="64" t="s">
        <v>52</v>
      </c>
      <c r="B41" s="18" t="s">
        <v>113</v>
      </c>
      <c r="C41" s="17" t="s">
        <v>11</v>
      </c>
      <c r="D41" s="7">
        <v>36</v>
      </c>
      <c r="E41" s="34"/>
      <c r="F41" s="22">
        <f t="shared" si="1"/>
        <v>0</v>
      </c>
      <c r="G41" s="4"/>
    </row>
    <row r="42" spans="1:7" ht="25.5">
      <c r="A42" s="64" t="s">
        <v>53</v>
      </c>
      <c r="B42" s="18" t="s">
        <v>114</v>
      </c>
      <c r="C42" s="17" t="s">
        <v>11</v>
      </c>
      <c r="D42" s="7">
        <v>10</v>
      </c>
      <c r="E42" s="34"/>
      <c r="F42" s="22">
        <f t="shared" si="1"/>
        <v>0</v>
      </c>
      <c r="G42" s="4"/>
    </row>
    <row r="43" spans="1:7" ht="25.5">
      <c r="A43" s="64" t="s">
        <v>54</v>
      </c>
      <c r="B43" s="18" t="s">
        <v>115</v>
      </c>
      <c r="C43" s="17" t="s">
        <v>11</v>
      </c>
      <c r="D43" s="7">
        <v>36</v>
      </c>
      <c r="E43" s="34"/>
      <c r="F43" s="22">
        <f t="shared" si="1"/>
        <v>0</v>
      </c>
      <c r="G43" s="4"/>
    </row>
    <row r="44" spans="1:7" ht="38.25">
      <c r="A44" s="64" t="s">
        <v>55</v>
      </c>
      <c r="B44" s="18" t="s">
        <v>116</v>
      </c>
      <c r="C44" s="17" t="s">
        <v>16</v>
      </c>
      <c r="D44" s="17">
        <v>425</v>
      </c>
      <c r="E44" s="34"/>
      <c r="F44" s="22">
        <f t="shared" si="1"/>
        <v>0</v>
      </c>
      <c r="G44" s="4"/>
    </row>
    <row r="45" spans="1:7" ht="38.25">
      <c r="A45" s="64" t="s">
        <v>56</v>
      </c>
      <c r="B45" s="18" t="s">
        <v>117</v>
      </c>
      <c r="C45" s="17" t="s">
        <v>16</v>
      </c>
      <c r="D45" s="17">
        <v>105</v>
      </c>
      <c r="E45" s="34"/>
      <c r="F45" s="22">
        <f t="shared" si="1"/>
        <v>0</v>
      </c>
      <c r="G45" s="4"/>
    </row>
    <row r="46" spans="1:7" ht="38.25">
      <c r="A46" s="64" t="s">
        <v>57</v>
      </c>
      <c r="B46" s="18" t="s">
        <v>118</v>
      </c>
      <c r="C46" s="17" t="s">
        <v>16</v>
      </c>
      <c r="D46" s="17">
        <v>125</v>
      </c>
      <c r="E46" s="34"/>
      <c r="F46" s="22">
        <f t="shared" si="1"/>
        <v>0</v>
      </c>
      <c r="G46" s="4"/>
    </row>
    <row r="47" spans="1:7" ht="38.25">
      <c r="A47" s="64" t="s">
        <v>58</v>
      </c>
      <c r="B47" s="18" t="s">
        <v>119</v>
      </c>
      <c r="C47" s="17" t="s">
        <v>16</v>
      </c>
      <c r="D47" s="17">
        <v>205</v>
      </c>
      <c r="E47" s="34"/>
      <c r="F47" s="22">
        <f t="shared" si="1"/>
        <v>0</v>
      </c>
      <c r="G47" s="4"/>
    </row>
    <row r="48" spans="1:7" ht="38.25">
      <c r="A48" s="64" t="s">
        <v>59</v>
      </c>
      <c r="B48" s="18" t="s">
        <v>120</v>
      </c>
      <c r="C48" s="17" t="s">
        <v>16</v>
      </c>
      <c r="D48" s="7">
        <v>60</v>
      </c>
      <c r="E48" s="34"/>
      <c r="F48" s="22">
        <f t="shared" si="1"/>
        <v>0</v>
      </c>
      <c r="G48" s="4"/>
    </row>
    <row r="49" spans="1:7" ht="25.5">
      <c r="A49" s="64" t="s">
        <v>60</v>
      </c>
      <c r="B49" s="18" t="s">
        <v>121</v>
      </c>
      <c r="C49" s="17" t="s">
        <v>15</v>
      </c>
      <c r="D49" s="7">
        <v>262</v>
      </c>
      <c r="E49" s="34"/>
      <c r="F49" s="22">
        <f t="shared" ref="F49:F53" si="2">E49*D49</f>
        <v>0</v>
      </c>
      <c r="G49" s="4"/>
    </row>
    <row r="50" spans="1:7" ht="25.5">
      <c r="A50" s="64" t="s">
        <v>61</v>
      </c>
      <c r="B50" s="18" t="s">
        <v>122</v>
      </c>
      <c r="C50" s="17" t="s">
        <v>16</v>
      </c>
      <c r="D50" s="7">
        <v>247</v>
      </c>
      <c r="E50" s="34"/>
      <c r="F50" s="22">
        <f t="shared" si="2"/>
        <v>0</v>
      </c>
      <c r="G50" s="4"/>
    </row>
    <row r="51" spans="1:7" ht="25.5">
      <c r="A51" s="64" t="s">
        <v>62</v>
      </c>
      <c r="B51" s="18" t="s">
        <v>123</v>
      </c>
      <c r="C51" s="17" t="s">
        <v>15</v>
      </c>
      <c r="D51" s="7">
        <v>42</v>
      </c>
      <c r="E51" s="34"/>
      <c r="F51" s="22">
        <f t="shared" si="2"/>
        <v>0</v>
      </c>
      <c r="G51" s="4"/>
    </row>
    <row r="52" spans="1:7" ht="25.5">
      <c r="A52" s="64" t="s">
        <v>63</v>
      </c>
      <c r="B52" s="18" t="s">
        <v>124</v>
      </c>
      <c r="C52" s="17" t="s">
        <v>16</v>
      </c>
      <c r="D52" s="7">
        <v>528</v>
      </c>
      <c r="E52" s="34"/>
      <c r="F52" s="22">
        <f t="shared" si="2"/>
        <v>0</v>
      </c>
      <c r="G52" s="4"/>
    </row>
    <row r="53" spans="1:7" ht="38.25">
      <c r="A53" s="64" t="s">
        <v>64</v>
      </c>
      <c r="B53" s="18" t="s">
        <v>125</v>
      </c>
      <c r="C53" s="17" t="s">
        <v>11</v>
      </c>
      <c r="D53" s="7">
        <v>1</v>
      </c>
      <c r="E53" s="34"/>
      <c r="F53" s="22">
        <f t="shared" si="2"/>
        <v>0</v>
      </c>
      <c r="G53" s="4"/>
    </row>
    <row r="54" spans="1:7">
      <c r="A54" s="63">
        <v>4</v>
      </c>
      <c r="B54" s="19" t="s">
        <v>126</v>
      </c>
      <c r="C54" s="17"/>
      <c r="D54" s="7"/>
      <c r="E54" s="34"/>
      <c r="F54" s="22"/>
      <c r="G54" s="4"/>
    </row>
    <row r="55" spans="1:7" ht="25.5">
      <c r="A55" s="64" t="s">
        <v>65</v>
      </c>
      <c r="B55" s="18" t="s">
        <v>14</v>
      </c>
      <c r="C55" s="17" t="s">
        <v>11</v>
      </c>
      <c r="D55" s="7">
        <v>3</v>
      </c>
      <c r="E55" s="34"/>
      <c r="F55" s="22">
        <f>E55*D55</f>
        <v>0</v>
      </c>
      <c r="G55" s="4"/>
    </row>
    <row r="56" spans="1:7" ht="25.5">
      <c r="A56" s="64" t="s">
        <v>66</v>
      </c>
      <c r="B56" s="18" t="s">
        <v>127</v>
      </c>
      <c r="C56" s="17" t="s">
        <v>11</v>
      </c>
      <c r="D56" s="7">
        <v>1</v>
      </c>
      <c r="E56" s="34"/>
      <c r="F56" s="22">
        <f>E56*D56</f>
        <v>0</v>
      </c>
      <c r="G56" s="4"/>
    </row>
    <row r="57" spans="1:7" ht="25.5">
      <c r="A57" s="64" t="s">
        <v>67</v>
      </c>
      <c r="B57" s="18" t="s">
        <v>128</v>
      </c>
      <c r="C57" s="17" t="s">
        <v>11</v>
      </c>
      <c r="D57" s="7">
        <v>4</v>
      </c>
      <c r="E57" s="34"/>
      <c r="F57" s="22">
        <f>E57*D57</f>
        <v>0</v>
      </c>
      <c r="G57" s="4"/>
    </row>
    <row r="58" spans="1:7" ht="25.5">
      <c r="A58" s="64" t="s">
        <v>68</v>
      </c>
      <c r="B58" s="18" t="s">
        <v>129</v>
      </c>
      <c r="C58" s="17" t="s">
        <v>11</v>
      </c>
      <c r="D58" s="7">
        <v>3</v>
      </c>
      <c r="E58" s="34"/>
      <c r="F58" s="22">
        <f>E58*D58</f>
        <v>0</v>
      </c>
      <c r="G58" s="4"/>
    </row>
    <row r="59" spans="1:7" ht="25.5">
      <c r="A59" s="64" t="s">
        <v>69</v>
      </c>
      <c r="B59" s="18" t="s">
        <v>24</v>
      </c>
      <c r="C59" s="17" t="s">
        <v>11</v>
      </c>
      <c r="D59" s="7">
        <v>2</v>
      </c>
      <c r="E59" s="34"/>
      <c r="F59" s="22">
        <f>E59*D59</f>
        <v>0</v>
      </c>
      <c r="G59" s="4"/>
    </row>
    <row r="60" spans="1:7" ht="25.5">
      <c r="A60" s="64" t="s">
        <v>70</v>
      </c>
      <c r="B60" s="18" t="s">
        <v>127</v>
      </c>
      <c r="C60" s="17" t="s">
        <v>11</v>
      </c>
      <c r="D60" s="7">
        <v>1</v>
      </c>
      <c r="E60" s="34"/>
      <c r="F60" s="22">
        <f t="shared" ref="F60:F61" si="3">E60*D60</f>
        <v>0</v>
      </c>
      <c r="G60" s="4"/>
    </row>
    <row r="61" spans="1:7" ht="25.5">
      <c r="A61" s="64" t="s">
        <v>71</v>
      </c>
      <c r="B61" s="18" t="s">
        <v>128</v>
      </c>
      <c r="C61" s="17" t="s">
        <v>11</v>
      </c>
      <c r="D61" s="7">
        <v>4</v>
      </c>
      <c r="E61" s="34"/>
      <c r="F61" s="22">
        <f t="shared" si="3"/>
        <v>0</v>
      </c>
      <c r="G61" s="4"/>
    </row>
    <row r="62" spans="1:7">
      <c r="A62" s="64" t="s">
        <v>72</v>
      </c>
      <c r="B62" s="18" t="s">
        <v>130</v>
      </c>
      <c r="C62" s="17" t="s">
        <v>11</v>
      </c>
      <c r="D62" s="7">
        <v>1</v>
      </c>
      <c r="E62" s="34"/>
      <c r="F62" s="22">
        <f>E62*D62</f>
        <v>0</v>
      </c>
      <c r="G62" s="4"/>
    </row>
    <row r="63" spans="1:7">
      <c r="A63" s="64" t="s">
        <v>73</v>
      </c>
      <c r="B63" s="18" t="s">
        <v>131</v>
      </c>
      <c r="C63" s="17" t="s">
        <v>11</v>
      </c>
      <c r="D63" s="7">
        <v>3</v>
      </c>
      <c r="E63" s="34"/>
      <c r="F63" s="22">
        <f>E63*D63</f>
        <v>0</v>
      </c>
      <c r="G63" s="4"/>
    </row>
    <row r="64" spans="1:7">
      <c r="A64" s="65">
        <v>5</v>
      </c>
      <c r="B64" s="19" t="s">
        <v>25</v>
      </c>
      <c r="C64" s="17"/>
      <c r="D64" s="7"/>
      <c r="E64" s="34"/>
      <c r="F64" s="22"/>
      <c r="G64" s="4"/>
    </row>
    <row r="65" spans="1:7" ht="51">
      <c r="A65" s="66" t="s">
        <v>74</v>
      </c>
      <c r="B65" s="18" t="s">
        <v>132</v>
      </c>
      <c r="C65" s="17" t="s">
        <v>11</v>
      </c>
      <c r="D65" s="7">
        <v>1</v>
      </c>
      <c r="E65" s="34"/>
      <c r="F65" s="22">
        <f t="shared" ref="F65:F71" si="4">E65*D65</f>
        <v>0</v>
      </c>
      <c r="G65" s="4"/>
    </row>
    <row r="66" spans="1:7" ht="51">
      <c r="A66" s="66" t="s">
        <v>75</v>
      </c>
      <c r="B66" s="18" t="s">
        <v>133</v>
      </c>
      <c r="C66" s="17" t="s">
        <v>11</v>
      </c>
      <c r="D66" s="7">
        <v>1</v>
      </c>
      <c r="E66" s="34"/>
      <c r="F66" s="22">
        <f t="shared" si="4"/>
        <v>0</v>
      </c>
      <c r="G66" s="4"/>
    </row>
    <row r="67" spans="1:7">
      <c r="A67" s="66" t="s">
        <v>76</v>
      </c>
      <c r="B67" s="18" t="s">
        <v>134</v>
      </c>
      <c r="C67" s="17" t="s">
        <v>11</v>
      </c>
      <c r="D67" s="7">
        <v>1</v>
      </c>
      <c r="E67" s="34"/>
      <c r="F67" s="22">
        <f t="shared" si="4"/>
        <v>0</v>
      </c>
      <c r="G67" s="4"/>
    </row>
    <row r="68" spans="1:7" ht="25.5">
      <c r="A68" s="66" t="s">
        <v>77</v>
      </c>
      <c r="B68" s="18" t="s">
        <v>135</v>
      </c>
      <c r="C68" s="17" t="s">
        <v>11</v>
      </c>
      <c r="D68" s="7">
        <v>2</v>
      </c>
      <c r="E68" s="34"/>
      <c r="F68" s="22">
        <f t="shared" si="4"/>
        <v>0</v>
      </c>
      <c r="G68" s="4"/>
    </row>
    <row r="69" spans="1:7" ht="25.5">
      <c r="A69" s="66" t="s">
        <v>78</v>
      </c>
      <c r="B69" s="18" t="s">
        <v>136</v>
      </c>
      <c r="C69" s="17" t="s">
        <v>11</v>
      </c>
      <c r="D69" s="7">
        <v>1</v>
      </c>
      <c r="E69" s="34"/>
      <c r="F69" s="22">
        <f t="shared" si="4"/>
        <v>0</v>
      </c>
      <c r="G69" s="4"/>
    </row>
    <row r="70" spans="1:7" ht="25.5">
      <c r="A70" s="66" t="s">
        <v>79</v>
      </c>
      <c r="B70" s="18" t="s">
        <v>137</v>
      </c>
      <c r="C70" s="17" t="s">
        <v>11</v>
      </c>
      <c r="D70" s="7">
        <v>2</v>
      </c>
      <c r="E70" s="34"/>
      <c r="F70" s="22">
        <f t="shared" si="4"/>
        <v>0</v>
      </c>
      <c r="G70" s="4"/>
    </row>
    <row r="71" spans="1:7">
      <c r="A71" s="66" t="s">
        <v>80</v>
      </c>
      <c r="B71" s="18" t="s">
        <v>138</v>
      </c>
      <c r="C71" s="17" t="s">
        <v>11</v>
      </c>
      <c r="D71" s="7">
        <v>1</v>
      </c>
      <c r="E71" s="34"/>
      <c r="F71" s="22">
        <f t="shared" si="4"/>
        <v>0</v>
      </c>
      <c r="G71" s="4"/>
    </row>
    <row r="72" spans="1:7" ht="25.5">
      <c r="A72" s="66" t="s">
        <v>81</v>
      </c>
      <c r="B72" s="18" t="s">
        <v>139</v>
      </c>
      <c r="C72" s="17" t="s">
        <v>11</v>
      </c>
      <c r="D72" s="7">
        <v>25</v>
      </c>
      <c r="E72" s="34"/>
      <c r="F72" s="22">
        <f>E72*D72</f>
        <v>0</v>
      </c>
      <c r="G72" s="4"/>
    </row>
    <row r="73" spans="1:7">
      <c r="A73" s="65">
        <v>6</v>
      </c>
      <c r="B73" s="19" t="s">
        <v>23</v>
      </c>
      <c r="C73" s="17"/>
      <c r="D73" s="7"/>
      <c r="E73" s="34"/>
      <c r="F73" s="23"/>
      <c r="G73" s="4"/>
    </row>
    <row r="74" spans="1:7">
      <c r="A74" s="66" t="s">
        <v>82</v>
      </c>
      <c r="B74" s="18" t="s">
        <v>140</v>
      </c>
      <c r="C74" s="17" t="s">
        <v>11</v>
      </c>
      <c r="D74" s="7">
        <v>27</v>
      </c>
      <c r="E74" s="34"/>
      <c r="F74" s="22">
        <f t="shared" ref="F74:F92" si="5">E74*D74</f>
        <v>0</v>
      </c>
      <c r="G74" s="4"/>
    </row>
    <row r="75" spans="1:7" ht="38.25">
      <c r="A75" s="66" t="s">
        <v>83</v>
      </c>
      <c r="B75" s="18" t="s">
        <v>141</v>
      </c>
      <c r="C75" s="17" t="s">
        <v>11</v>
      </c>
      <c r="D75" s="7">
        <v>1</v>
      </c>
      <c r="E75" s="34"/>
      <c r="F75" s="22">
        <f t="shared" si="5"/>
        <v>0</v>
      </c>
      <c r="G75" s="4"/>
    </row>
    <row r="76" spans="1:7" ht="38.25">
      <c r="A76" s="66" t="s">
        <v>84</v>
      </c>
      <c r="B76" s="18" t="s">
        <v>142</v>
      </c>
      <c r="C76" s="17" t="s">
        <v>11</v>
      </c>
      <c r="D76" s="7">
        <v>2</v>
      </c>
      <c r="E76" s="34"/>
      <c r="F76" s="22">
        <f t="shared" si="5"/>
        <v>0</v>
      </c>
      <c r="G76" s="4"/>
    </row>
    <row r="77" spans="1:7" ht="38.25">
      <c r="A77" s="66" t="s">
        <v>150</v>
      </c>
      <c r="B77" s="18" t="s">
        <v>161</v>
      </c>
      <c r="C77" s="17" t="s">
        <v>13</v>
      </c>
      <c r="D77" s="7">
        <v>1</v>
      </c>
      <c r="E77" s="34"/>
      <c r="F77" s="22">
        <f t="shared" si="5"/>
        <v>0</v>
      </c>
      <c r="G77" s="4"/>
    </row>
    <row r="78" spans="1:7" ht="38.25">
      <c r="A78" s="66" t="s">
        <v>151</v>
      </c>
      <c r="B78" s="18" t="s">
        <v>162</v>
      </c>
      <c r="C78" s="17" t="s">
        <v>13</v>
      </c>
      <c r="D78" s="7">
        <v>1</v>
      </c>
      <c r="E78" s="34"/>
      <c r="F78" s="22">
        <f t="shared" si="5"/>
        <v>0</v>
      </c>
      <c r="G78" s="4"/>
    </row>
    <row r="79" spans="1:7" ht="38.25">
      <c r="A79" s="66" t="s">
        <v>152</v>
      </c>
      <c r="B79" s="18" t="s">
        <v>163</v>
      </c>
      <c r="C79" s="17" t="s">
        <v>13</v>
      </c>
      <c r="D79" s="7">
        <v>1</v>
      </c>
      <c r="E79" s="34"/>
      <c r="F79" s="22">
        <f t="shared" si="5"/>
        <v>0</v>
      </c>
      <c r="G79" s="4"/>
    </row>
    <row r="80" spans="1:7" ht="38.25">
      <c r="A80" s="66" t="s">
        <v>153</v>
      </c>
      <c r="B80" s="18" t="s">
        <v>164</v>
      </c>
      <c r="C80" s="17" t="s">
        <v>13</v>
      </c>
      <c r="D80" s="7">
        <v>1</v>
      </c>
      <c r="E80" s="34"/>
      <c r="F80" s="22">
        <f t="shared" si="5"/>
        <v>0</v>
      </c>
      <c r="G80" s="4"/>
    </row>
    <row r="81" spans="1:7" ht="38.25">
      <c r="A81" s="66" t="s">
        <v>154</v>
      </c>
      <c r="B81" s="18" t="s">
        <v>165</v>
      </c>
      <c r="C81" s="17" t="s">
        <v>13</v>
      </c>
      <c r="D81" s="7">
        <v>1</v>
      </c>
      <c r="E81" s="34"/>
      <c r="F81" s="22">
        <f t="shared" si="5"/>
        <v>0</v>
      </c>
      <c r="G81" s="4"/>
    </row>
    <row r="82" spans="1:7" ht="51">
      <c r="A82" s="66" t="s">
        <v>155</v>
      </c>
      <c r="B82" s="18" t="s">
        <v>158</v>
      </c>
      <c r="C82" s="17" t="s">
        <v>13</v>
      </c>
      <c r="D82" s="7">
        <v>1</v>
      </c>
      <c r="E82" s="34"/>
      <c r="F82" s="22">
        <f t="shared" si="5"/>
        <v>0</v>
      </c>
      <c r="G82" s="4"/>
    </row>
    <row r="83" spans="1:7" ht="38.25">
      <c r="A83" s="66" t="s">
        <v>156</v>
      </c>
      <c r="B83" s="18" t="s">
        <v>166</v>
      </c>
      <c r="C83" s="17" t="s">
        <v>13</v>
      </c>
      <c r="D83" s="7">
        <v>1</v>
      </c>
      <c r="E83" s="34"/>
      <c r="F83" s="22">
        <f t="shared" si="5"/>
        <v>0</v>
      </c>
      <c r="G83" s="4"/>
    </row>
    <row r="84" spans="1:7" ht="25.5">
      <c r="A84" s="66" t="s">
        <v>157</v>
      </c>
      <c r="B84" s="18" t="s">
        <v>167</v>
      </c>
      <c r="C84" s="17" t="s">
        <v>11</v>
      </c>
      <c r="D84" s="7">
        <v>1</v>
      </c>
      <c r="E84" s="34"/>
      <c r="F84" s="22">
        <f t="shared" si="5"/>
        <v>0</v>
      </c>
      <c r="G84" s="4"/>
    </row>
    <row r="85" spans="1:7" ht="38.25">
      <c r="A85" s="66" t="s">
        <v>159</v>
      </c>
      <c r="B85" s="18" t="s">
        <v>173</v>
      </c>
      <c r="C85" s="17" t="s">
        <v>13</v>
      </c>
      <c r="D85" s="7">
        <v>1</v>
      </c>
      <c r="E85" s="34"/>
      <c r="F85" s="22">
        <f t="shared" si="5"/>
        <v>0</v>
      </c>
      <c r="G85" s="4"/>
    </row>
    <row r="86" spans="1:7" ht="38.25">
      <c r="A86" s="66" t="s">
        <v>160</v>
      </c>
      <c r="B86" s="18" t="s">
        <v>168</v>
      </c>
      <c r="C86" s="17" t="s">
        <v>13</v>
      </c>
      <c r="D86" s="7">
        <v>1</v>
      </c>
      <c r="E86" s="34"/>
      <c r="F86" s="22">
        <f t="shared" si="5"/>
        <v>0</v>
      </c>
      <c r="G86" s="4"/>
    </row>
    <row r="87" spans="1:7" ht="38.25">
      <c r="A87" s="66" t="s">
        <v>169</v>
      </c>
      <c r="B87" s="18" t="s">
        <v>171</v>
      </c>
      <c r="C87" s="17" t="s">
        <v>13</v>
      </c>
      <c r="D87" s="7">
        <v>1</v>
      </c>
      <c r="E87" s="34"/>
      <c r="F87" s="22">
        <f t="shared" si="5"/>
        <v>0</v>
      </c>
      <c r="G87" s="4"/>
    </row>
    <row r="88" spans="1:7" ht="38.25">
      <c r="A88" s="66" t="s">
        <v>170</v>
      </c>
      <c r="B88" s="18" t="s">
        <v>176</v>
      </c>
      <c r="C88" s="17" t="s">
        <v>172</v>
      </c>
      <c r="D88" s="7">
        <v>18</v>
      </c>
      <c r="E88" s="34"/>
      <c r="F88" s="22">
        <f t="shared" si="5"/>
        <v>0</v>
      </c>
      <c r="G88" s="4"/>
    </row>
    <row r="89" spans="1:7" ht="51">
      <c r="A89" s="66" t="s">
        <v>174</v>
      </c>
      <c r="B89" s="18" t="s">
        <v>179</v>
      </c>
      <c r="C89" s="17" t="s">
        <v>11</v>
      </c>
      <c r="D89" s="7">
        <v>1</v>
      </c>
      <c r="E89" s="34"/>
      <c r="F89" s="22">
        <f t="shared" si="5"/>
        <v>0</v>
      </c>
      <c r="G89" s="4"/>
    </row>
    <row r="90" spans="1:7" ht="25.5">
      <c r="A90" s="66" t="s">
        <v>175</v>
      </c>
      <c r="B90" s="18" t="s">
        <v>182</v>
      </c>
      <c r="C90" s="17" t="s">
        <v>13</v>
      </c>
      <c r="D90" s="7">
        <v>1</v>
      </c>
      <c r="E90" s="34"/>
      <c r="F90" s="22">
        <f t="shared" si="5"/>
        <v>0</v>
      </c>
      <c r="G90" s="4"/>
    </row>
    <row r="91" spans="1:7" ht="38.25">
      <c r="A91" s="66" t="s">
        <v>178</v>
      </c>
      <c r="B91" s="18" t="s">
        <v>181</v>
      </c>
      <c r="C91" s="17" t="s">
        <v>11</v>
      </c>
      <c r="D91" s="7">
        <v>3</v>
      </c>
      <c r="E91" s="34"/>
      <c r="F91" s="22">
        <f t="shared" si="5"/>
        <v>0</v>
      </c>
      <c r="G91" s="4"/>
    </row>
    <row r="92" spans="1:7" ht="25.5">
      <c r="A92" s="66" t="s">
        <v>180</v>
      </c>
      <c r="B92" s="18" t="s">
        <v>177</v>
      </c>
      <c r="C92" s="17" t="s">
        <v>11</v>
      </c>
      <c r="D92" s="7">
        <v>1</v>
      </c>
      <c r="E92" s="34"/>
      <c r="F92" s="22">
        <f t="shared" si="5"/>
        <v>0</v>
      </c>
      <c r="G92" s="4"/>
    </row>
    <row r="93" spans="1:7">
      <c r="A93" s="65">
        <v>7</v>
      </c>
      <c r="B93" s="19" t="s">
        <v>12</v>
      </c>
      <c r="C93" s="17"/>
      <c r="D93" s="7"/>
      <c r="E93" s="34"/>
      <c r="F93" s="23"/>
      <c r="G93" s="4"/>
    </row>
    <row r="94" spans="1:7" ht="16.899999999999999" customHeight="1">
      <c r="A94" s="66" t="s">
        <v>85</v>
      </c>
      <c r="B94" s="18" t="s">
        <v>143</v>
      </c>
      <c r="C94" s="17" t="s">
        <v>11</v>
      </c>
      <c r="D94" s="7">
        <v>3</v>
      </c>
      <c r="E94" s="34"/>
      <c r="F94" s="22">
        <f>E94*D94</f>
        <v>0</v>
      </c>
      <c r="G94" s="4"/>
    </row>
    <row r="95" spans="1:7" ht="40.5" customHeight="1">
      <c r="A95" s="66" t="s">
        <v>86</v>
      </c>
      <c r="B95" s="18" t="s">
        <v>27</v>
      </c>
      <c r="C95" s="17" t="s">
        <v>11</v>
      </c>
      <c r="D95" s="7">
        <v>31</v>
      </c>
      <c r="E95" s="34"/>
      <c r="F95" s="22">
        <f>E95*D95</f>
        <v>0</v>
      </c>
      <c r="G95" s="4"/>
    </row>
    <row r="96" spans="1:7">
      <c r="A96" s="66" t="s">
        <v>87</v>
      </c>
      <c r="B96" s="18" t="s">
        <v>144</v>
      </c>
      <c r="C96" s="17" t="s">
        <v>11</v>
      </c>
      <c r="D96" s="7">
        <v>150</v>
      </c>
      <c r="E96" s="34"/>
      <c r="F96" s="22">
        <f>E96*D96</f>
        <v>0</v>
      </c>
      <c r="G96" s="4"/>
    </row>
    <row r="97" spans="1:7" ht="25.5">
      <c r="A97" s="66" t="s">
        <v>88</v>
      </c>
      <c r="B97" s="18" t="s">
        <v>145</v>
      </c>
      <c r="C97" s="17" t="s">
        <v>11</v>
      </c>
      <c r="D97" s="7">
        <v>195</v>
      </c>
      <c r="E97" s="34"/>
      <c r="F97" s="22">
        <f>E97*D97</f>
        <v>0</v>
      </c>
      <c r="G97" s="4"/>
    </row>
    <row r="98" spans="1:7">
      <c r="A98" s="41" t="s">
        <v>146</v>
      </c>
      <c r="B98" s="42"/>
      <c r="C98" s="42"/>
      <c r="D98" s="42"/>
      <c r="E98" s="43"/>
      <c r="F98" s="47">
        <f>SUM(F9:F97)</f>
        <v>0</v>
      </c>
      <c r="G98" s="4"/>
    </row>
    <row r="99" spans="1:7">
      <c r="A99" s="44"/>
      <c r="B99" s="45"/>
      <c r="C99" s="45"/>
      <c r="D99" s="45"/>
      <c r="E99" s="46"/>
      <c r="F99" s="48"/>
      <c r="G99" s="4"/>
    </row>
    <row r="100" spans="1:7">
      <c r="A100" s="25"/>
      <c r="B100" s="8"/>
      <c r="C100" s="5"/>
      <c r="D100" s="15"/>
      <c r="E100" s="15"/>
      <c r="F100" s="20"/>
      <c r="G100" s="4"/>
    </row>
    <row r="101" spans="1:7">
      <c r="A101" s="25"/>
      <c r="B101" s="32"/>
      <c r="C101" s="5"/>
      <c r="D101" s="15"/>
      <c r="E101" s="15"/>
      <c r="F101" s="20"/>
      <c r="G101" s="4"/>
    </row>
    <row r="102" spans="1:7">
      <c r="A102" s="25"/>
      <c r="B102" s="8"/>
      <c r="C102" s="5"/>
      <c r="D102" s="15"/>
      <c r="E102" s="15"/>
      <c r="F102" s="20"/>
      <c r="G102" s="4"/>
    </row>
    <row r="103" spans="1:7">
      <c r="A103" s="25"/>
      <c r="B103" s="8"/>
      <c r="C103" s="5"/>
      <c r="D103" s="15"/>
      <c r="E103" s="15"/>
      <c r="F103" s="20"/>
      <c r="G103" s="4"/>
    </row>
    <row r="104" spans="1:7">
      <c r="A104" s="25"/>
      <c r="B104" s="8"/>
      <c r="C104" s="5"/>
      <c r="D104" s="15"/>
      <c r="E104" s="15"/>
      <c r="F104" s="20"/>
      <c r="G104" s="4"/>
    </row>
    <row r="105" spans="1:7">
      <c r="A105" s="25"/>
      <c r="B105" s="8"/>
      <c r="C105" s="5"/>
      <c r="D105" s="15"/>
      <c r="E105" s="15"/>
      <c r="F105" s="20"/>
      <c r="G105" s="4"/>
    </row>
    <row r="106" spans="1:7">
      <c r="A106" s="25"/>
      <c r="B106" s="8"/>
      <c r="C106" s="5"/>
      <c r="D106" s="15"/>
      <c r="E106" s="15"/>
      <c r="F106" s="20"/>
      <c r="G106" s="4"/>
    </row>
    <row r="107" spans="1:7">
      <c r="A107" s="25"/>
      <c r="B107" s="8"/>
      <c r="C107" s="5"/>
      <c r="D107" s="15"/>
      <c r="E107" s="15"/>
      <c r="F107" s="20"/>
      <c r="G107" s="4"/>
    </row>
    <row r="108" spans="1:7">
      <c r="A108" s="25"/>
      <c r="B108" s="8"/>
      <c r="C108" s="5"/>
      <c r="D108" s="15"/>
      <c r="E108" s="15"/>
      <c r="F108" s="20"/>
      <c r="G108" s="4"/>
    </row>
    <row r="109" spans="1:7">
      <c r="A109" s="25"/>
      <c r="B109" s="8"/>
      <c r="C109" s="5"/>
      <c r="D109" s="15"/>
      <c r="E109" s="15"/>
      <c r="F109" s="20"/>
      <c r="G109" s="4"/>
    </row>
    <row r="110" spans="1:7">
      <c r="A110" s="25"/>
      <c r="B110" s="8"/>
      <c r="C110" s="5"/>
      <c r="D110" s="15"/>
      <c r="E110" s="15"/>
      <c r="F110" s="20"/>
      <c r="G110" s="4"/>
    </row>
    <row r="111" spans="1:7">
      <c r="A111" s="25"/>
      <c r="B111" s="8"/>
      <c r="C111" s="5"/>
      <c r="D111" s="15"/>
      <c r="E111" s="15"/>
      <c r="F111" s="20"/>
      <c r="G111" s="4"/>
    </row>
    <row r="112" spans="1:7">
      <c r="A112" s="25"/>
      <c r="B112" s="8"/>
      <c r="C112" s="5"/>
      <c r="D112" s="15"/>
      <c r="E112" s="15"/>
      <c r="F112" s="20"/>
      <c r="G112" s="4"/>
    </row>
    <row r="113" spans="1:7">
      <c r="A113" s="25"/>
      <c r="B113" s="8"/>
      <c r="C113" s="5"/>
      <c r="D113" s="15"/>
      <c r="E113" s="15"/>
      <c r="F113" s="20"/>
      <c r="G113" s="4"/>
    </row>
    <row r="114" spans="1:7">
      <c r="A114" s="25"/>
      <c r="B114" s="8"/>
      <c r="C114" s="5"/>
      <c r="D114" s="15"/>
      <c r="E114" s="15"/>
      <c r="F114" s="20"/>
      <c r="G114" s="4"/>
    </row>
    <row r="115" spans="1:7">
      <c r="A115" s="25"/>
      <c r="B115" s="8"/>
      <c r="C115" s="5"/>
      <c r="D115" s="15"/>
      <c r="E115" s="15"/>
      <c r="F115" s="20"/>
      <c r="G115" s="4"/>
    </row>
    <row r="116" spans="1:7">
      <c r="A116" s="25"/>
      <c r="B116" s="8"/>
      <c r="C116" s="5"/>
      <c r="D116" s="15"/>
      <c r="E116" s="15"/>
      <c r="F116" s="20"/>
      <c r="G116" s="4"/>
    </row>
    <row r="117" spans="1:7">
      <c r="A117" s="25"/>
      <c r="B117" s="8"/>
      <c r="C117" s="5"/>
      <c r="D117" s="15"/>
      <c r="E117" s="15"/>
      <c r="F117" s="20"/>
      <c r="G117" s="4"/>
    </row>
    <row r="118" spans="1:7">
      <c r="A118" s="25"/>
      <c r="B118" s="8"/>
      <c r="C118" s="5"/>
      <c r="D118" s="15"/>
      <c r="E118" s="15"/>
      <c r="F118" s="20"/>
      <c r="G118" s="4"/>
    </row>
    <row r="119" spans="1:7">
      <c r="A119" s="25"/>
      <c r="B119" s="8"/>
      <c r="C119" s="5"/>
      <c r="D119" s="15"/>
      <c r="E119" s="15"/>
      <c r="F119" s="20"/>
      <c r="G119" s="4"/>
    </row>
    <row r="121" spans="1:7">
      <c r="F121" s="24"/>
    </row>
    <row r="130" spans="6:6">
      <c r="F130" s="24"/>
    </row>
  </sheetData>
  <mergeCells count="5">
    <mergeCell ref="A1:F2"/>
    <mergeCell ref="A98:E99"/>
    <mergeCell ref="F98:F99"/>
    <mergeCell ref="A3:F4"/>
    <mergeCell ref="A5:F6"/>
  </mergeCells>
  <conditionalFormatting sqref="B1264:B1265">
    <cfRule type="duplicateValues" dxfId="0" priority="1"/>
  </conditionalFormatting>
  <hyperlinks>
    <hyperlink ref="B927" r:id="rId1" display="http://www.oqo.es/editora/pt-pt/content/luvas-do-capuchinho"/>
    <hyperlink ref="B260" r:id="rId2" display="http://www.oqo.es/editora/pt-pt/content/luvas-do-capuchinho"/>
  </hyperlinks>
  <pageMargins left="0.25" right="0.25" top="0.75" bottom="0.75" header="0.3" footer="0.3"/>
  <pageSetup paperSize="9" scale="84"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MQT</vt:lpstr>
    </vt:vector>
  </TitlesOfParts>
  <Company>Particular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Gonçalo Mealha</dc:creator>
  <cp:lastModifiedBy>helia</cp:lastModifiedBy>
  <cp:lastPrinted>2020-01-28T09:41:27Z</cp:lastPrinted>
  <dcterms:created xsi:type="dcterms:W3CDTF">2000-04-08T15:52:15Z</dcterms:created>
  <dcterms:modified xsi:type="dcterms:W3CDTF">2020-03-02T15:21:57Z</dcterms:modified>
</cp:coreProperties>
</file>