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115" windowHeight="7995" activeTab="0"/>
  </bookViews>
  <sheets>
    <sheet name="OrcamentoProj" sheetId="1" r:id="rId1"/>
  </sheets>
  <definedNames>
    <definedName name="_xlnm.Print_Area" localSheetId="0">'OrcamentoProj'!$A$1:$O$11</definedName>
  </definedNames>
  <calcPr fullCalcOnLoad="1"/>
</workbook>
</file>

<file path=xl/sharedStrings.xml><?xml version="1.0" encoding="utf-8"?>
<sst xmlns="http://schemas.openxmlformats.org/spreadsheetml/2006/main" count="1477" uniqueCount="956">
  <si>
    <t>Código</t>
  </si>
  <si>
    <t>Designação</t>
  </si>
  <si>
    <t>Qtd.</t>
  </si>
  <si>
    <t>Un.</t>
  </si>
  <si>
    <t>Preço Unitário</t>
  </si>
  <si>
    <t>Total</t>
  </si>
  <si>
    <t>Quantidade</t>
  </si>
  <si>
    <t>Projectista</t>
  </si>
  <si>
    <t>Estado do Projecto</t>
  </si>
  <si>
    <t>Ligado ao Processo Obra</t>
  </si>
  <si>
    <t>Ficha de Empreitada</t>
  </si>
  <si>
    <t>1</t>
  </si>
  <si>
    <t>EM EXECUÇÃO</t>
  </si>
  <si>
    <t>TRABALHOS PREPARATÓRIOS</t>
  </si>
  <si>
    <t>1.1</t>
  </si>
  <si>
    <t>Montagem e desmontagem de estaleiro, incluindo instalações de apoio para a fiscalização, pessoal, equipamento e materiais a empregar na obra, montagem de vedações provisórias na periferia da obra afim de garantir a segurança de pessoas e viaturas, todos os trabalhos e materiais necessários para o seu bom funcionamento, satisfazendo as condições de Segurança, Higiene e Saúde no Trabalho, em conformidade com o Dec.-Lei nº 273/2003, de 29 de Outubro, incluindo todos trabalhos de acordo com C.E.. Layout e localização a aprovar pelo Dono de Obra</t>
  </si>
  <si>
    <t>un</t>
  </si>
  <si>
    <t>1.2</t>
  </si>
  <si>
    <t>Mobilização de equipamento, bem como montagem e manutenção de instalações provisórias para fiscalização, armazém de materiais e equipamento, manutenção e posterior desmobilização do mesmo.</t>
  </si>
  <si>
    <t>1.3</t>
  </si>
  <si>
    <t>Fornecimento e instalação de placa identificadora, incluindo inscrições, todos os materiais de fixação, todos os materiais e trabalhos complementares.</t>
  </si>
  <si>
    <t>1.4</t>
  </si>
  <si>
    <t>Elaboração e aplicação de PLANO DE SEGURANÇA E SAÚDE, de acordo com a legislação em vigor, incluindo todos os materiais e elementos necessários para a sua implementação.</t>
  </si>
  <si>
    <t>1.5</t>
  </si>
  <si>
    <t>Execução do PLANO DE PREVENÇÃO E GESTÃO DE RESIDUOS DE CONSTRUÇÃO E DEMOLIÇÃO, assegurando designadamente: - A promoção da reutilização de materiais e a incorporação de reciclados de RCD na obra; - A existência na obra de um sistema de acondicionamento adequado que permita a gestão selectiva dos RCD; - A aplicação em obra de uma metodologia de triagem de RCD ou, nos casos em que tal não seja possível, o seu encaminhamento para operador de gestão licenciado; - Que os RCD sejam mantidos em obra o mínimo tempo possível, sendo que, no caso de resíduos perigosos, esse período não pode ser superior a 3 meses.</t>
  </si>
  <si>
    <t>1.6</t>
  </si>
  <si>
    <t>Implantação e demarcação da obra, incluindo todos os trabalhos topográficos, marcações planimétricas e altimétricas definidas em projecto através de alinhamentos, nivelamentos, prumadas, colocação de estacas e outras marcas.</t>
  </si>
  <si>
    <t>1.7</t>
  </si>
  <si>
    <t>Sinalização temporária de trabalhos, e desvios de trânsito, de acordo com projecto a elaborar nos termos do Decreto Regulamentar 6/2019 de 22 de Outubro, referente a sinalização vertical, horizontal e outros equipamentos necessários, incluindo fornecimento, implantação e colocação.</t>
  </si>
  <si>
    <t>1.8</t>
  </si>
  <si>
    <t>Limpeza da obra e de todas as áreas ocupadas, após desmontagem do estaleiro da obra, para que fique em condições de utilização, incluindo  todos os materiais e trabalhos complementares necessários para a sua perfeita execução</t>
  </si>
  <si>
    <t>2</t>
  </si>
  <si>
    <t>DESENHO URBANO E INFRAESTRUTURAS VIÁRIAS</t>
  </si>
  <si>
    <t>2.1</t>
  </si>
  <si>
    <t>TERRAPLENAGEM</t>
  </si>
  <si>
    <t>2.1.1</t>
  </si>
  <si>
    <t>2.1.1.1</t>
  </si>
  <si>
    <t>Levantamento e/ou demolição de calçada miúda e grossa existente, com recurso a meios manuais/mecânicos, incluindo todos os trabalhos materiais e acessórios necessários para a sua perfeita execução, carga transporte e descarga em vazadouro certificado dos produtos resultantes da demolição e indemnização por depósito. Inclui também a triagem na prórpria obra e reciclagem de todos os materiais, de acordo com a legislação em vigor, bem como todas as tarefas necessárias para a realização dos trabalhos.</t>
  </si>
  <si>
    <t>m2</t>
  </si>
  <si>
    <t>2.1.1.2</t>
  </si>
  <si>
    <t>Levantamento  e/ou demolição de lancis/guias e respectiva fundação, incluindo todos os trabalhos, materiais e acessórios necessários para a sua perfeita execução, carga transporte e descarga em vazadouro certificado dos produtos resultantes da demolição e indemnização por depósito.</t>
  </si>
  <si>
    <t>ml</t>
  </si>
  <si>
    <t>2.1.1.3</t>
  </si>
  <si>
    <t>Remoção de todos os pavimentos betuminosos com aproveitamento do tout-venant, com recurso a meios manuais/mecânicos, incluindo todos os trabalhos materiais e acessórios necessários para a sua perfeita execução, carga transporte e descarga em vazadouro certificado dos produtos resultantes e indemnização por depósito.</t>
  </si>
  <si>
    <t>2.1.1.4</t>
  </si>
  <si>
    <t>Fresagem de camadas em pavimentos existentes, em misturas betuminosas, incluindo junta de corte com recurso a serra mecânica, carga e transporte dos produtos sobrantes a vazadouro certificado e indemnização por depósito</t>
  </si>
  <si>
    <t>2.1.1.4.1</t>
  </si>
  <si>
    <t>Com 5cm de espessura média em camada de desgaste na faixa de rodagem existente</t>
  </si>
  <si>
    <t>2.1.1.5</t>
  </si>
  <si>
    <t>Execução dos trabalhos de piquetagem necessários à implantação total da obra, de modo a garantir as cotas finais do projeto, precedidos de todos os trabalhos necessários à verificação/confirmação do cadastro base utilizado para formulação do projeto de execução, e sua confrontação com as condições existentes no terreno à data da execução da obra, designadamente afetas às infraestruturas/especialidades integrantes do projeto. Nota: Sempre que sejam detetadas infraestruturas que possam vir a comprometer as soluções projetadas, estas deverão ser identificadas e comunicadas afim de se proceder à sua análise e correção, antes do início da execução dos trabalhos.</t>
  </si>
  <si>
    <t>2.1.2</t>
  </si>
  <si>
    <t>MOVIMENTAÇÃO DE TERRAS</t>
  </si>
  <si>
    <t>2.1.2.1</t>
  </si>
  <si>
    <t>Escavação em terreno de qualquer natureza com recurso a meios manuais/mecânicos para modelação do terreno e obtenção das cotas de implantação, incluindo empolamento, carga, transporte e descarga a aterro ou vazadouro certificado de material, indemnização por depósito.</t>
  </si>
  <si>
    <t>m3</t>
  </si>
  <si>
    <t>2.2</t>
  </si>
  <si>
    <t>PAVIMENTAÇÃO</t>
  </si>
  <si>
    <t>2.2.1</t>
  </si>
  <si>
    <t>Fornecimento, transporte e aplicação de pavimentos, conforme perfis transversais tipo e pormenores, incluindo quando aplicável, remates com pavimentos e construções existentes, e todos os materiais e trabalhos necessários para a sua perfeita execução:</t>
  </si>
  <si>
    <t>2.2.1.1</t>
  </si>
  <si>
    <t>Camada de leito de pavimento em solos selecionados com CBR&gt;15%, com 0,20m de espessura após recalque, incluindo rega e compactação.</t>
  </si>
  <si>
    <t>2.2.1.2</t>
  </si>
  <si>
    <t>Camada de sub-base em material granular britado de granulometria extensa, incluindo rega e compactação:</t>
  </si>
  <si>
    <t>2.2.1.2.1</t>
  </si>
  <si>
    <t>com 0,20m de espessura após recalque</t>
  </si>
  <si>
    <t>2.2.1.2.2</t>
  </si>
  <si>
    <t>com 0,15m de espessura após recalque</t>
  </si>
  <si>
    <t>2.2.1.3</t>
  </si>
  <si>
    <t>Camada de base em material granular britado de granulometria extensa, incluindo rega e compactação:</t>
  </si>
  <si>
    <t>2.2.1.3.1</t>
  </si>
  <si>
    <t>2.2.1.3.2</t>
  </si>
  <si>
    <t>2.2.1.4</t>
  </si>
  <si>
    <t>Calçada miúda de vidraço semelhante à existente, de primeira, com cerca de 5/6cm de aresta, aplicada sobre almofada de areia ou pó de pedra com 0,10m de espessura e juntas de 0,5cm refechadas a mistura de areia e cimento ao traço 3/1, incluindo aplicação de manta geotêxtil de 200 gr/m2 entre a base e a almofada de assentamento</t>
  </si>
  <si>
    <t>2.2.1.5</t>
  </si>
  <si>
    <t>Calçada miúda de vidraço semelhante à existente, de primeira, com cerca de 5/6cm de aresta aplicada sobre uma camada de betonilha armada com malha Ø6//10 e 0,09m de espessura e juntas de 0,5cm refechadas a mistura de areia e cimento ao traço 3/1</t>
  </si>
  <si>
    <t>2.2.1.6</t>
  </si>
  <si>
    <t>Calçada grande de vidraço semelhante à existente, de primeira, com cerca de 10cm de aresta, aplicada sobre almofada de areia ou pó de pedra com 0,15m de espessura e juntas de 1cm refechadas a mistura de areia e cimento ao traço 3/1, incluindo aplicação de manta geotêxtil de 200 gr/m2 entre a base e a almofada de assentamento</t>
  </si>
  <si>
    <t>m²</t>
  </si>
  <si>
    <t>2.2.1.7</t>
  </si>
  <si>
    <t>Rampa Viária em cantaria de vidraço Ataíja creme, com as faces à vista amaciadas, em peças com 0,40m de largura por 0,15m de espessura (à face do pavimento) e comprimento variável (aprox.1,000 / 1,200m), aplicado sobre betonilha armada com malha Ø6//10 e 0,08m de espessura, incluindo todos os materiais e trabalhos</t>
  </si>
  <si>
    <t>2.2.1.8</t>
  </si>
  <si>
    <t>Lajedo de vidraço Ataíja creme, com as faces à vista amaciadas, em peças com 1,00x0,70m e 0,07m de espessura (à face do pavimento), aplicado sobre betonilha armada com malha Ø6//10 e 0,08m de espessura, incluindo todos os materiais e trabalhos</t>
  </si>
  <si>
    <t>2.2.1.9</t>
  </si>
  <si>
    <t>Pavimento tactil, piso de alerta e piso direccional, com 800x800mm e espessura de 6cm, em betão armado branco, pré-fabricado, amaciado nas faces à vista, aplicados sobre betonilha armada com malha Ø6//10 e 0,09m de espessura e juntas refechadas a areia fina.</t>
  </si>
  <si>
    <t>2.2.1.9.1</t>
  </si>
  <si>
    <t>Piso de Alerta (passadeiras)</t>
  </si>
  <si>
    <t>2.2.1.9.2</t>
  </si>
  <si>
    <t>Piso Direccional (passadeiras)</t>
  </si>
  <si>
    <t>2.2.1.10</t>
  </si>
  <si>
    <t>Camada de ligação AC20 bin 35/50 (MB) com 0,08m de espessura após compactação, antecedida de  rega de impregnação com emulsão betuminosa C40 B4 (ECI) à taxa 1,2 Kg/m2</t>
  </si>
  <si>
    <t>2.2.1.11</t>
  </si>
  <si>
    <t>Camada de desgaste em Mistura betuminosa aberta com betume modificado com média percentagem de borracha (MBA-BBM), com 0,06m após compactação antecedida de rega de colagem com emulsão betuminosa C57 B3 (ECR-1) à taxa de 0,6Kg/m2</t>
  </si>
  <si>
    <t>2.2.2</t>
  </si>
  <si>
    <t>Aplicação de calçada miúda de vidraço com cerca de 5/6cm de aresta, proveniente do levantamento da calçada existente, conforme perfis transversais tipo e pormenores, incluindo quando aplicável, remates com pavimentos e construções existentes, aplicada sobre almofada de areia ou pó de pedra com 0,10m de espessura e juntas de 0,5cm refechadas a mistura de areia e cimento ao traço 3/1, incluindo aplicação de manta geotêxtil de 200 gr/m2 entre a base e a almofada de assentamento, e todos os materiais e trabalhos necessários para a sua perfeita execução.</t>
  </si>
  <si>
    <t>2.3</t>
  </si>
  <si>
    <t>OBRAS ACESSÓRIAS</t>
  </si>
  <si>
    <t>2.3.1</t>
  </si>
  <si>
    <t>LANCIS</t>
  </si>
  <si>
    <t>2.3.1.1</t>
  </si>
  <si>
    <t>Fornecimento e aplicação de lancil em cantaria de vidraço Ataíja creme, com as faces à vista amaciadas, em peças retas e curvas, com 0,40m de largura por 0,15m de espessura, incluindo fundação em betão, de acordo com o desenho de pormenor e quando aplicável remates com pavimentos e construções existentes, assim como todos os trabalhos e acessórios necessários à sua perfeita execução (Remate do piso betuminoso, espelho de 0cm)</t>
  </si>
  <si>
    <t>2.3.1.2</t>
  </si>
  <si>
    <t>Fornecimento e aplicação de lancil em cantaria de vidraço Ataíja creme, com as faces à vista amaciadas, em peças retas e curvas, com 0,30m de largura por 0,30m de espessura, incluindo fundação em betão, de acordo com o desenho de pormenor e quando aplicável remates com pavimentos e construções existentes, assim como todos os trabalhos e acessórios necessários à sua perfeita execução (Remate de passeio e estacionamento, espelho de 15 e 12cm)</t>
  </si>
  <si>
    <t>2.3.1.3</t>
  </si>
  <si>
    <t>Fornecimento e aplicação de lancil em cantaria de vidraço Ataíja creme, com as faces à vista amaciadas, em peças retas e curvas, com 0,30m de largura por 0,15m de espessura, incluindo fundação em betão, de acordo com o desenho de pormenor e quando aplicável remates com pavimentos e construções existentes, assim como todos os trabalhos e acessórios necessários à sua perfeita execução (Com espelho de 0cm)</t>
  </si>
  <si>
    <t>2.3.1.4</t>
  </si>
  <si>
    <t>Fornecimento e aplicação de lancil rampeado em cantaria de vidraço Ataíja creme, com as faces à vista amaciadas, em peças retas e curvas, com 0,60m de largura por 0,30m de espessura, incluindo fundação em betão, de acordo com o desenho de pormenor e quando aplicável remates com pavimentos e construções existentes, assim como todos os trabalhos e acessórios necessários à sua perfeita execução</t>
  </si>
  <si>
    <t>2.3.1.5</t>
  </si>
  <si>
    <t>Fornecimento e aplicação de lancil em cantaria de vidraço Ataíja creme, com as faces à vista amaciadas, em peças retas e curvas, com 0,10m de largura por 0,20m de espessura, incluindo fundação em betão, de acordo com o desenho de pormenor e quando aplicável remates com pavimentos e construções existentes, assim como todos os trabalhos e acessórios necessários à sua perfeita execução (Marcação de estacionamento, espelho de 0cm)</t>
  </si>
  <si>
    <t>2.3.1.6</t>
  </si>
  <si>
    <t>Fornecimento e execução de murete em cantaria de vidraço Ataíja creme, com as faces à vista amaciadas, em peças retas e curvas, com 0,40m de largura por 0,35m de espessura, incluindo fundação em betão, de acordo com o desenho de pormenor e quando aplicável remates com pavimentos e construções existentes, assim como todos os trabalhos e acessórios necessários à sua perfeita execução (Escadaria na Rua de São Francisco)</t>
  </si>
  <si>
    <t>2.3.2</t>
  </si>
  <si>
    <t>RESÍDUOS SÓLIDOS URBANOS</t>
  </si>
  <si>
    <t>2.3.2.1</t>
  </si>
  <si>
    <t>Fornecimento e aplicação de contentores subterrâneos do tipo SOTKON (ou equivalente) para os diferentes resíduos sólidos urbanos, revestimento das tampas das cubas com acabamento em calçada portuguesa, incluindo movimento de terras (escavação manual ou mecânica, com recurso a cimento expansivo ou explosivo, baldeação, empolamento, vazadouro e eventual indemnização, entivação e bombagem se necessário), cuba em betão com aro, tampa com amortecedores, contentores independentes para cada tipo de resíduo, tampas recobertas a resina epoxy anti-derrapante, marco exterior em aço inoxidável Ø510mm, indicações gráficas dos RSU a depositar nos marcos exteriores, estacas, soleira em betão alisada e nivelada com 0,14m de espessura, enchimento com brita, meia cana com escoamento para a rua, todos os trabalhos e materiais necessários.</t>
  </si>
  <si>
    <t>2.3.2.1.1</t>
  </si>
  <si>
    <t>Contentor (Kit completo) para Orgânicos/Indiferenciados - 3m3</t>
  </si>
  <si>
    <t>2.3.2.1.2</t>
  </si>
  <si>
    <t>Contentor (Kit completo) para Papel/Cartão - 3m3</t>
  </si>
  <si>
    <t>2.3.2.1.3</t>
  </si>
  <si>
    <t>Contentor (Kit completo) para Embalagens - 3m3</t>
  </si>
  <si>
    <t>2.3.2.1.4</t>
  </si>
  <si>
    <t>Contentor (Kit completo) para Vidro, incluindo pilhão - 3m3</t>
  </si>
  <si>
    <t>2.3.3</t>
  </si>
  <si>
    <t>MOBILIÁRIO URBANO</t>
  </si>
  <si>
    <t>2.3.3.1</t>
  </si>
  <si>
    <t>Fornecimento e aplicação de Mobiliário Urbano, incluindo todos os trabalhos, meios e materiais necessários à sua correta aplicação e funcionamento:</t>
  </si>
  <si>
    <t>2.3.3.1.1</t>
  </si>
  <si>
    <t>Suporte para bicicletas em aço, com dim. 76x310x605mm, com espaçamento de 80cm entre módulos, do tipo Larus linha UFO ou equivalente (uma bicicleta por módulo)</t>
  </si>
  <si>
    <t>2.3.3.1.2</t>
  </si>
  <si>
    <t>Papeleira para aplicação em coluna de candeeiro de iluminação pública, de planta circular com diâmetero 0,35m, em aço e tubo galvanizado com pintura electroestática poliester à cor da coluna, balde 36L em polietileno, modelo tipo Atlântica P1 IDMU00040, da IETA design ou equivalente.</t>
  </si>
  <si>
    <t>2.3.3.1.3</t>
  </si>
  <si>
    <t>Dissuasor de estacionamento em peças de vidraço ataíja creme, com 0,40m de altura aparente e 0,20m de dimâmetro, incluindo fundação em betão, de acordo com o desenho de pormenor, assim como todos os trabalhos e acessórios necessários à sua perfeita execução</t>
  </si>
  <si>
    <t>2.3.3.2</t>
  </si>
  <si>
    <t>Recoloção de MUPI existente, incluindo todos os trabalhos e acessórios necessários à sua perfeita execução</t>
  </si>
  <si>
    <t>2.3.3.3</t>
  </si>
  <si>
    <t>Fornecimento e montagem de guarda em aço inox, em rampa exterior, com 0,90m de altura, conforme peças desenhadas, incluindo todas as fixações necessárias, acessórios, e todos os trabalhos necessários à sua perfeita execução</t>
  </si>
  <si>
    <t>2.3.4</t>
  </si>
  <si>
    <t>DIVERSOS</t>
  </si>
  <si>
    <t>2.3.4.1</t>
  </si>
  <si>
    <t>Execução de amaciçamento em betão durante a obra para proteção da tubagem e cablagem da rede elétrica existente a manter, incluíndo todos os materiais e acessórios, assim como todos os trabalhos necessários à sua perfeita execução. Os trabalhos terão de ser executados com o máximo de cuidado para não causar danos à rede existente</t>
  </si>
  <si>
    <t>2.3.4.2</t>
  </si>
  <si>
    <t>Fornecimento e execução de proteção mecânica em laje de betão C25/30 com 0,60m de largura e 0,07m de espessura para proteção da tubagem e cablagem da rede elétrica existente a manter, incluindo cofragem, betão, armaduras, rede e fita de sinalização de cor vermelha, conforme especificação da E-Redes, terras, areias e outros inertes, materiais e acessórios necessários para a sua perfeita execução. Os trabalhos terão de ser executados com o máximo de cuidado para não causar danos à rede existente</t>
  </si>
  <si>
    <t>2.3.4.3</t>
  </si>
  <si>
    <t>Fornecimento e execução de proteção mecânica em laje de betão C25/30 com 0,60m de largura e 0,07m de espessura para proteção da rede de gás existente a manter, incluindo cofragem, betão, armaduras, fita de sinalização de cor amarela, terras, areias e outros inertes, materiais e acessórios necessários para a sua perfeita execução. Os trabalhos terão de ser executados com o máximo de cuidado para não causar danos à rede existente</t>
  </si>
  <si>
    <t>2.3.4.4</t>
  </si>
  <si>
    <t>Execução de rampa (zona do cruzamento com a Av. Heróis de angola), incluindo movimentação de terras, fundações, alvenarias, acabamentos, e todos os trabalhos materiais e acessórios necessários para a sua perfeita execução (revestimento de pavimentos e guardas não incluidos)</t>
  </si>
  <si>
    <t>2.4</t>
  </si>
  <si>
    <t>SINALIZAÇÃO E SEGURANÇA</t>
  </si>
  <si>
    <t>2.4.1</t>
  </si>
  <si>
    <t>SINALIZAÇÃO RODOVIÁRIA VERTICAL</t>
  </si>
  <si>
    <t>2.4.1.1</t>
  </si>
  <si>
    <t>Fornecimento e aplicação de sinalização vertical de código, incluindo maciços, prumos, placas refletoras e elementos e estruturas de suporte, assim como, todos os trabalhos necessários à sua perfeita execução (Sinais verticais em chapa de ferro polido com 2mm de espessura e com aba simples. Poste tubular de aço com tampão e de secção circular, com 70mm de diâmetro e 3mm de espessura)</t>
  </si>
  <si>
    <t>2.4.1.1.1</t>
  </si>
  <si>
    <t>C1 (circular Ø=0.70m)</t>
  </si>
  <si>
    <t>2.4.1.1.2</t>
  </si>
  <si>
    <t>C11a (circular Ø=0.70m)</t>
  </si>
  <si>
    <t>2.4.1.1.3</t>
  </si>
  <si>
    <t>C11b (circular Ø=0.70m)</t>
  </si>
  <si>
    <t>2.4.1.1.4</t>
  </si>
  <si>
    <t>C15 (circular Ø=0.70m)</t>
  </si>
  <si>
    <t>2.4.1.1.5</t>
  </si>
  <si>
    <t>D1e (circular Ø=0.70m)</t>
  </si>
  <si>
    <t>2.4.1.1.6</t>
  </si>
  <si>
    <t>D1d (circular Ø=0.70m)</t>
  </si>
  <si>
    <t>2.4.1.1.7</t>
  </si>
  <si>
    <t>H1a (quadrado L=0.70m)</t>
  </si>
  <si>
    <t>2.4.1.1.8</t>
  </si>
  <si>
    <t>H3 (quadrado L=0.70m)</t>
  </si>
  <si>
    <t>2.4.1.1.9</t>
  </si>
  <si>
    <t>H4 (quadrado L=0.70m)</t>
  </si>
  <si>
    <t>2.4.1.1.10</t>
  </si>
  <si>
    <t>H7 (quadrado L=0.70m), incluindo sinalização LED do tipo CrossFlash da Soltráfego, ou equivalente</t>
  </si>
  <si>
    <t>2.4.1.1.11</t>
  </si>
  <si>
    <t>modelo 10b</t>
  </si>
  <si>
    <t>2.4.1.1.12</t>
  </si>
  <si>
    <t>modelo 11d</t>
  </si>
  <si>
    <t>2.4.2</t>
  </si>
  <si>
    <t>SINALIZAÇÃO RODOVIÁRIA HORIZONTAL</t>
  </si>
  <si>
    <t>2.4.2.1</t>
  </si>
  <si>
    <t>Fornecimento e aplicação de marcas rodoviárias com tinta termoplástica branca e amarela, incluindo pré-marcação, marcação final e todos os materiais e equipamentos necessários para a sua correta execução.</t>
  </si>
  <si>
    <t>2.4.2.1.1</t>
  </si>
  <si>
    <t>Marcas longitudinais:</t>
  </si>
  <si>
    <t>2.4.2.1.1.1</t>
  </si>
  <si>
    <t>Linha branca continua com 0,12m de largura (LBC 0,12)</t>
  </si>
  <si>
    <t>2.4.2.1.2</t>
  </si>
  <si>
    <t>Guias:</t>
  </si>
  <si>
    <t>2.4.2.1.2.1</t>
  </si>
  <si>
    <t>Com 0,15m de largura</t>
  </si>
  <si>
    <t>2.4.2.1.3</t>
  </si>
  <si>
    <t>Marcas Transversais:</t>
  </si>
  <si>
    <t>2.4.2.1.3.1</t>
  </si>
  <si>
    <t>Barras de paragem com 0,50m de largura</t>
  </si>
  <si>
    <t>2.4.2.1.3.2</t>
  </si>
  <si>
    <t>Passadeiras para peões. (L=0,50m)</t>
  </si>
  <si>
    <t>2.4.2.1.3.3</t>
  </si>
  <si>
    <t>Passadeiras para peões. (L=0,30m)</t>
  </si>
  <si>
    <t>2.4.2.1.4</t>
  </si>
  <si>
    <t>Outras marcas:</t>
  </si>
  <si>
    <t>2.4.2.1.4.1</t>
  </si>
  <si>
    <t>Raias oblíquas paralelas</t>
  </si>
  <si>
    <t>2.4.3</t>
  </si>
  <si>
    <t>SINALIZAÇÃO LUMINOSA</t>
  </si>
  <si>
    <t>2.4.3.1</t>
  </si>
  <si>
    <t>Fornecimento, transporte e instalação de sistema de semaforização no cruzamento da Rua S. Francisco com a Av. Herois de Angola e Capitão Mouzinho de Albuquerque, incluindo construção civil e todos os trabalhos e materiais necessários a uma correta instalação:</t>
  </si>
  <si>
    <t>2.4.3.1.1</t>
  </si>
  <si>
    <t>Com. Trafy_18 Grupos</t>
  </si>
  <si>
    <t>2.4.3.1.2</t>
  </si>
  <si>
    <t>Placa de ligações simples</t>
  </si>
  <si>
    <t>2.4.3.1.3</t>
  </si>
  <si>
    <t>Coluna mod. 2365</t>
  </si>
  <si>
    <t>2.4.3.1.4</t>
  </si>
  <si>
    <t>Se12/200 PPC Leds + descontador</t>
  </si>
  <si>
    <t>2.4.3.1.5</t>
  </si>
  <si>
    <t>Se11/200 S Leds</t>
  </si>
  <si>
    <t>2.4.3.1.6</t>
  </si>
  <si>
    <t>Suporte mod. 270</t>
  </si>
  <si>
    <t>2.4.3.1.7</t>
  </si>
  <si>
    <t>Cabo 1X4</t>
  </si>
  <si>
    <t>2.4.3.1.8</t>
  </si>
  <si>
    <t>Cabo 1X16</t>
  </si>
  <si>
    <t>2.4.3.1.9</t>
  </si>
  <si>
    <t>Cabo VAV 3X1,5</t>
  </si>
  <si>
    <t>2.4.3.1.10</t>
  </si>
  <si>
    <t>Cabo VAV 4X1,5</t>
  </si>
  <si>
    <t>2.4.3.1.11</t>
  </si>
  <si>
    <t>Cabo VAV 7X1,5</t>
  </si>
  <si>
    <t>2.4.3.1.12</t>
  </si>
  <si>
    <t>Câmara de visita pré-fabricada, dim. 600x600mm, com fundo, conjunto aro mais tampa com dim. 600x600mm, com acabamento igual ao passeio, com as descrições "Semáforos", para interligação de tubagens aos equipamentos.</t>
  </si>
  <si>
    <t>2.4.3.1.13</t>
  </si>
  <si>
    <t>Base de coluna, incluindo a execução do maciço de fundação em betão armado</t>
  </si>
  <si>
    <t>2.4.3.1.14</t>
  </si>
  <si>
    <t>Abertura e tapamento de vala tipo P11 com uma largura de 0,50m e profundidade de 0,80m, incluindo a instalação de tubos do tipo corrugado de Ø63 de dupla parede, amaciçados, fita sinalizadora e todos os materiais necessários, incluindo reposição de calçada (entre caixas de visita e maciços)</t>
  </si>
  <si>
    <t>2.4.3.1.15</t>
  </si>
  <si>
    <t>Abertura e tapamento de vala tipo P11 com uma largura de 0,50m e profundidade de 0,80m, incluindo a instalação de tubos do tipo corrugado de Ø110 de dupla parede, amaciçados, fita sinalizadora e todos os materiais necessários, incluindo reposição de calçada (entre caixas de visita)</t>
  </si>
  <si>
    <t>2.4.3.1.16</t>
  </si>
  <si>
    <t>Abertura e tapamento de vala tipo R12 com uma largura de 0,50m e profundidade de 1,00m, incluindo a instalação de tubos do tipo corrugado de Ø110 de dupla parede, amaciçados em betão, fita sinalizadora e todos os materiais necessários, sem reposição de pavimento (atravessamentos)</t>
  </si>
  <si>
    <t>2.4.4</t>
  </si>
  <si>
    <t>OUTRAS SINALIZAÇÕES</t>
  </si>
  <si>
    <t>2.4.4.1</t>
  </si>
  <si>
    <t>Levantamento de elementos do sistema existente, e transporte a depósito a indicar pela Fiscalização e/ou estaleiro, incluindo, quando aplicável recolocação de acordo com as condições iniciais, sempre que se mantenha a sua aplicabilidade.</t>
  </si>
  <si>
    <t>2.4.4.1.1</t>
  </si>
  <si>
    <t>Sinais de "código"</t>
  </si>
  <si>
    <t>3</t>
  </si>
  <si>
    <t>INFRAESTRUTURAS DE ABASTECIMENTO DE ÁGUA</t>
  </si>
  <si>
    <t>3.1</t>
  </si>
  <si>
    <t>CONDUTAS PRINCIPAIS</t>
  </si>
  <si>
    <t>3.1.1</t>
  </si>
  <si>
    <t>MOVIMENTO DE TERRAS</t>
  </si>
  <si>
    <t>3.1.1.1</t>
  </si>
  <si>
    <t>Escavação para abertura de valas para instalação de colectores, em terreno de qualquer natureza, incluindo todos os fornecimentos e trabalhos necessários à garantia da segurança e da estabilidade da vala, nomeadamente entivação e depósito dos materiais provenientes da escavação de acordo com a legislação aplicável, fornecimentos e trabalhos de rebaixamento de níveis freáticos e/ou remoção de água necessários à execução da obra, nomeadamente bombagens ou outros, caso necessário,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</si>
  <si>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3.1.1.2</t>
  </si>
  <si>
    <t>Execução do leito de assentamento de colectores em areia envolvente das tubagens, até 0,30 m acima do seu extradorso (compactação superior a 95% do ensaio Proctor Normal), incluindo regularização do fundo das valas,  almofada de assentamento de acordo com desenho de pormenor, com espessura minima de 0,20m,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</si>
  <si>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3.1.1.3</t>
  </si>
  <si>
    <t>Enchimento das valas abertas para instalação de colectores em areia em camadas inferiores a 20cm, incluindo espalhamento, rega, compactação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</si>
  <si>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3.1.1.4</t>
  </si>
  <si>
    <t>Carga, transporte e colocação em local aprovado pela Fiscalização dos materiais sobrantes provenientes da escavação, incluindo transporte e espalhamento e eventual indemnização por depósito, todos os trabalhos acessórios, provisórios, preparatórios, de construção civil, trabalhos complementares e todos os trabalhos auxiliares inerentes e necessários à execução do trabalho,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</si>
  <si>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3.1.1.5</t>
  </si>
  <si>
    <t>Fornecimento e aplicação de camada de fundação em agregado britado de granulometria extensa, em camada de 0,15 m de espessura, depois do recalque, regadas e cilindradas, para formação de camada de base, incluindo espalhamento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</si>
  <si>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3.1.1.6</t>
  </si>
  <si>
    <t>Fornecimento e colocação de geotêxtil não tecido, de acordo com o pormenor da vala, fabricado com agulhagem de fibras contínuas de polipropileno formando uma tela homogénea, imputrescível com mais de 200 g/m², resistência à tração maior ou igual a 8 KN/m, resistência ao punçamento maior ou igual a 1,3 KN, resistência a meios ácidos e alcalinos, com sobreposição de 0,30 m em todas as juntas existentes. (A composição do preço para a execução deste trabalho deve observar o disposto no capítulo "C - CONDIÇÕES TÉCNICAS ESPECIAIS" das Especificações Técnicas do projeto, nomeadamente as condições de preço do artigo.)</t>
  </si>
  <si>
    <t>3.1.2</t>
  </si>
  <si>
    <t>CONDUTAS</t>
  </si>
  <si>
    <t>3.1.2.1</t>
  </si>
  <si>
    <t>Fornecimento e assentamento de tubagem em polietileno de alta densidade (PEAD), PN10 MRS100 SR17, incluindo o fornecimento e aplicação de fita sinalizadora azul "ATENÇÃO ÁGUAS" na vala, 0,5m acima do extradorso da tubagem,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</si>
  <si>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3.1.2.1.1</t>
  </si>
  <si>
    <t>DN 90</t>
  </si>
  <si>
    <t>m</t>
  </si>
  <si>
    <t>3.1.2.1.2</t>
  </si>
  <si>
    <t>DN 110</t>
  </si>
  <si>
    <t>3.1.2.1.3</t>
  </si>
  <si>
    <t>DN 160</t>
  </si>
  <si>
    <t>3.1.2.1.4</t>
  </si>
  <si>
    <t>DN 200</t>
  </si>
  <si>
    <t>3.1.2.2</t>
  </si>
  <si>
    <t>Fornecimento e assentamento de tubagem em ferro fundido dúctil (FFD), incluindo o fornecimento e aplicação de fita sinalizadora azul "ATENÇÃO ÁGUAS" na vala, 0,5m acima do extradorso da tubagem,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</si>
  <si>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3.1.2.2.1</t>
  </si>
  <si>
    <t>DN 100</t>
  </si>
  <si>
    <t>3.1.2.2.2</t>
  </si>
  <si>
    <t>DN 150</t>
  </si>
  <si>
    <t>3.1.3</t>
  </si>
  <si>
    <t>ACESSÓRIOS</t>
  </si>
  <si>
    <t>3.1.3.1</t>
  </si>
  <si>
    <t>Fornecimento e aplicação de válvulas de cunha elástica flangeadas da "Saint-Gobain" ou equivalente,  incluindo campânula de haste fixa, chave de manobra para válvulas, fuso em aço inoxidável, sedes e porcas do fuso em bronze, boca de chave completa e teto móvel, caixa cilíndrica com tampa com corrente modelo redondo, maciço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</si>
  <si>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3.1.3.1.1</t>
  </si>
  <si>
    <t>DN 80</t>
  </si>
  <si>
    <t>3.1.3.1.2</t>
  </si>
  <si>
    <t>3.1.3.1.3</t>
  </si>
  <si>
    <t>DN 125</t>
  </si>
  <si>
    <t>3.1.3.1.4</t>
  </si>
  <si>
    <t>3.1.3.1.5</t>
  </si>
  <si>
    <t>3.1.3.2</t>
  </si>
  <si>
    <t>Fornecimento e aplicação de Tê em FFD de flange móvel, da "Saint-Gobain" ou equivalente, inlcuindo os maciços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</si>
  <si>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3.1.3.2.1</t>
  </si>
  <si>
    <t>DN 80/80</t>
  </si>
  <si>
    <t>3.1.3.2.2</t>
  </si>
  <si>
    <t>DN 100/50</t>
  </si>
  <si>
    <t>3.1.3.2.3</t>
  </si>
  <si>
    <t>DN 100/80</t>
  </si>
  <si>
    <t>3.1.3.2.4</t>
  </si>
  <si>
    <t>DN 100/100</t>
  </si>
  <si>
    <t>3.1.3.2.5</t>
  </si>
  <si>
    <t>DN 150/50</t>
  </si>
  <si>
    <t>3.1.3.2.6</t>
  </si>
  <si>
    <t>DN 150/60</t>
  </si>
  <si>
    <t>3.1.3.2.7</t>
  </si>
  <si>
    <t>DN 150/100</t>
  </si>
  <si>
    <t>3.1.3.2.8</t>
  </si>
  <si>
    <t>DN 150/125</t>
  </si>
  <si>
    <t>3.1.3.2.9</t>
  </si>
  <si>
    <t>DN 150/150</t>
  </si>
  <si>
    <t>3.1.3.2.10</t>
  </si>
  <si>
    <t>DN 200/100</t>
  </si>
  <si>
    <t>3.1.3.2.11</t>
  </si>
  <si>
    <t>DN 200/150</t>
  </si>
  <si>
    <t>3.1.3.3</t>
  </si>
  <si>
    <t>Fornecimento e aplicação de cone de redução em FFD com flange móvel, da "Saint-Gobain" ou equivalente, incluindo os maciços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</si>
  <si>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3.1.3.3.1</t>
  </si>
  <si>
    <t>3.1.3.3.2</t>
  </si>
  <si>
    <t>3.1.3.3.3</t>
  </si>
  <si>
    <t>3.1.3.3.4</t>
  </si>
  <si>
    <t>3.1.3.4</t>
  </si>
  <si>
    <t>Fornecimento e aplicação de flanges de adaptação a PEAD com anel de tensão multimaterial da "Saint-Gobain" ou equivalente,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</si>
  <si>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3.1.3.4.1</t>
  </si>
  <si>
    <t>DN 50/50</t>
  </si>
  <si>
    <t>3.1.3.4.2</t>
  </si>
  <si>
    <t>DN 60/63</t>
  </si>
  <si>
    <t>3.1.3.4.3</t>
  </si>
  <si>
    <t>DN 80/90</t>
  </si>
  <si>
    <t>3.1.3.4.4</t>
  </si>
  <si>
    <t>DN 100/110</t>
  </si>
  <si>
    <t>3.1.3.4.5</t>
  </si>
  <si>
    <t>DN 125/125</t>
  </si>
  <si>
    <t>3.1.3.4.6</t>
  </si>
  <si>
    <t>DN 150/160</t>
  </si>
  <si>
    <t>3.1.3.4.7</t>
  </si>
  <si>
    <t>DN 200/200</t>
  </si>
  <si>
    <t>3.1.3.5</t>
  </si>
  <si>
    <t>Fornecimento e aplicação flange de adaptação a FFD da "Saint-Gobain" ou equivalente,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</si>
  <si>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3.1.3.5.1</t>
  </si>
  <si>
    <t>3.1.3.5.2</t>
  </si>
  <si>
    <t>3.1.3.6</t>
  </si>
  <si>
    <t>Fornecimento e aplicação de junta multimaterial para Fibrocimento/PVC da "Saint-Gobain" ou equivalente,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</si>
  <si>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3.1.3.6.1</t>
  </si>
  <si>
    <t>3.1.3.6.2</t>
  </si>
  <si>
    <t>3.1.3.6.3</t>
  </si>
  <si>
    <t>3.1.3.6.4</t>
  </si>
  <si>
    <t>3.1.3.6.5</t>
  </si>
  <si>
    <t>3.1.3.7</t>
  </si>
  <si>
    <t>Fornecimento e aplicação de Curvas em FFD,  da "Saint-Gobain" ou equivalente, incluindo os maciços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</si>
  <si>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3.1.3.7.1</t>
  </si>
  <si>
    <t>11º 15' DN 80</t>
  </si>
  <si>
    <t>3.1.3.7.2</t>
  </si>
  <si>
    <t>22º 30' DN 80</t>
  </si>
  <si>
    <t>3.1.3.7.3</t>
  </si>
  <si>
    <t>45º DN 80</t>
  </si>
  <si>
    <t>3.1.3.7.4</t>
  </si>
  <si>
    <t>11º 15' DN 100</t>
  </si>
  <si>
    <t>3.1.3.7.5</t>
  </si>
  <si>
    <t>22º 30' DN 100</t>
  </si>
  <si>
    <t>3.1.3.7.6</t>
  </si>
  <si>
    <t>45º DN 100</t>
  </si>
  <si>
    <t>3.1.3.7.7</t>
  </si>
  <si>
    <t>11º 15' DN 150</t>
  </si>
  <si>
    <t>3.1.3.7.8</t>
  </si>
  <si>
    <t>22º 30' DN 150</t>
  </si>
  <si>
    <t>3.1.3.7.9</t>
  </si>
  <si>
    <t>45º DN 150</t>
  </si>
  <si>
    <t>3.1.3.7.10</t>
  </si>
  <si>
    <t>11º 15' DN 200</t>
  </si>
  <si>
    <t>3.1.3.7.11</t>
  </si>
  <si>
    <t>22º 30' DN 200</t>
  </si>
  <si>
    <t>3.1.3.8</t>
  </si>
  <si>
    <t>Fornecimento e aplicação de junta cega em FFD, da "Saint-Gobain" ou equivalente, incluindo os maciços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</si>
  <si>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3.1.3.8.1</t>
  </si>
  <si>
    <t>3.1.3.8.2</t>
  </si>
  <si>
    <t>3.2</t>
  </si>
  <si>
    <t>RAMAIS DE LIGAÇÃO</t>
  </si>
  <si>
    <t>3.2.1</t>
  </si>
  <si>
    <t>3.2.1.1</t>
  </si>
  <si>
    <t>3.2.1.2</t>
  </si>
  <si>
    <t>Execução do leito de assentamento de colectores em areia envolvente das tubagens, até 0,30 m acima do seu extradorso (compactação superior a 95% do ensaio Proctor Normal), incluindo regularização do fundo das valas e almofada de assentamento de acordo com desenho de pormenor, com espessura minima de 0,20m,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</si>
  <si>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3.2.1.3</t>
  </si>
  <si>
    <t>3.2.1.4</t>
  </si>
  <si>
    <t>3.2.1.5</t>
  </si>
  <si>
    <t>3.2.1.6</t>
  </si>
  <si>
    <t>3.2.2</t>
  </si>
  <si>
    <t>3.2.2.1</t>
  </si>
  <si>
    <t>Fornecimento e assentamento de tubagem em polietileno de alta densidade (PEAD), PN10 MRS100, incluindo o fornecimento e aplicação de fita sinalizadora azul "ATENÇÃO ÁGUAS" na vala, 0,5m acima do extradorso da tubagem, fixações e todos os fornecimentos e trabalhos acessórios necessários de acordo com as peças escritas e desenhadas,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t>
  </si>
  <si>
    <t>3.2.2.1.1</t>
  </si>
  <si>
    <t>Diâmetro de 32mm</t>
  </si>
  <si>
    <t>3.2.2.1.2</t>
  </si>
  <si>
    <t>Diâmetro de 38mm</t>
  </si>
  <si>
    <t>3.2.2.1.3</t>
  </si>
  <si>
    <t>Diâmetro de 63mm</t>
  </si>
  <si>
    <t>3.2.3</t>
  </si>
  <si>
    <t>3.2.3.1</t>
  </si>
  <si>
    <t>Fornecimento e instalação de todos os acessórios em ferro fundido ductil necessários ao perfeito funcionamento do ramal, em conformidade com as condições técnicas da entidade gestora, nomeadamente valvula de ramal, incluindo o conjunto completo de manobra, tampa e maciço de amarração, a abraçadeira de ramal em FFD nos diâmetros abaixo indicados, Curva a 90ª rosca macho/boca para tubo PE em FFD PN10, a inspeção e compatibilização da localização prevista em projeto com a localização efetivamente existente no local antes do início dos trabalhos,  todos os acessórios necessário para a perfeita ligação a tubagem existente em domínio privado,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t>
  </si>
  <si>
    <t>3.2.3.1.1</t>
  </si>
  <si>
    <t>Diâmetro de 32mm (1")</t>
  </si>
  <si>
    <t>3.2.3.1.2</t>
  </si>
  <si>
    <t>Diâmetro de 38mm (1 1/2")</t>
  </si>
  <si>
    <t>3.2.3.1.3</t>
  </si>
  <si>
    <t>3.3</t>
  </si>
  <si>
    <t>MARCOS E BOCAS DE INCÊNDIO</t>
  </si>
  <si>
    <t>3.3.1</t>
  </si>
  <si>
    <t>3.3.1.1</t>
  </si>
  <si>
    <t>Escavação para abertura de valas para instalação de colectores, em terreno de qualquer natureza, incluindo todos os fornecimentos e trabalhos necessários à garantia da segurança e da estabilidade da vala, nomeadamente entivação e depósito dos materiais provenientes da escavação de acordo com a legislação aplicável, fornecimentos e trabalhos de rebaixamento de níveis freáticos e/ou remoção de água necessários à execução da obra, nomeadamente bombagens ou outros, caso necessário,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</si>
  <si>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3.3.1.2</t>
  </si>
  <si>
    <t>3.3.1.3</t>
  </si>
  <si>
    <t>3.3.1.4</t>
  </si>
  <si>
    <t>3.3.1.5</t>
  </si>
  <si>
    <t>3.3.1.6</t>
  </si>
  <si>
    <t>3.3.2</t>
  </si>
  <si>
    <t>3.3.2.1</t>
  </si>
  <si>
    <t>3.3.2.1.1</t>
  </si>
  <si>
    <t>com diâmetro Ø50</t>
  </si>
  <si>
    <t>3.3.3</t>
  </si>
  <si>
    <t>3.3.3.1</t>
  </si>
  <si>
    <t>Fornecimento e instação de acessórios em ferro fundido dúctil,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t>
  </si>
  <si>
    <t>3.3.3.1.1</t>
  </si>
  <si>
    <t>Boca de Incêndio de pavimento</t>
  </si>
  <si>
    <t>3.4</t>
  </si>
  <si>
    <t>MARCOS DE INCÊNDIO</t>
  </si>
  <si>
    <t>3.4.1</t>
  </si>
  <si>
    <t>3.4.1.1</t>
  </si>
  <si>
    <t>3.4.1.2</t>
  </si>
  <si>
    <t>3.4.1.3</t>
  </si>
  <si>
    <t>3.4.1.4</t>
  </si>
  <si>
    <t>3.4.1.5</t>
  </si>
  <si>
    <t>3.4.1.6</t>
  </si>
  <si>
    <t>3.4.2</t>
  </si>
  <si>
    <t>3.4.2.1</t>
  </si>
  <si>
    <t>3.4.2.1.1</t>
  </si>
  <si>
    <t>com diâmetro Ø110</t>
  </si>
  <si>
    <t>3.4.3</t>
  </si>
  <si>
    <t>3.4.3.1</t>
  </si>
  <si>
    <t>Fornecimento e instalação de marcos de incêndio, diâmetro 100mm, com três bocas SI do tipo "C9 PLUS" da "Saint Gobain" ou equivalente, incluindo curva flangeada de 90º, S de acerto flangeado, flange de adaptação com anel de tensão, maciços de encoto em betão simples,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t>
  </si>
  <si>
    <t>3.5</t>
  </si>
  <si>
    <t>3.5.1</t>
  </si>
  <si>
    <t>Remoção e levantamento de pavimento de passeio existente e das camadas base, fora da area de intervenção de requalificação urbana, numa faixa com largura igual à da vala para instalação de tubagens adicionada de 0,25m para cada lado, incluindo carga, transporte a deposito apropriado dos produtos sobrantes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(A composição do preço para a execução deste trabalho deve observar o disposto no capítulo "C - CONDIÇÕES TÉCNICAS ESPECIAIS" das Especificações Técnicas do projeto, nomeadamente as condições de preço do artigo.)</t>
  </si>
  <si>
    <t>3.5.2</t>
  </si>
  <si>
    <t>Reposição do calçada existente, numa faixa com a largura da vala adicionada de 0,25m para cada lado, em zonas pavimentadas, incluindo a execução de camadas base e sub-base com 20cm de espessura cada, todos os materiais, todos 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</si>
  <si>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3.5.3</t>
  </si>
  <si>
    <t>Execução dos trabalhos de desativação de serviço das componentes da rede existente (condutas  e acessórios nos diferentes diâmetros e materiais), incluindo execução de tamponamentos, a manutenção do sistema em funcionamento no decorrer dos trabalhos com a execução de ligações provisórias, todos os fornecimentos e trabalhos necessários, a remoção, reposição e compactação, condução dos produtos sobrantes de acordo com o PPGR, e eventuais indemnizações por depósito. Caso se trate de “materiais suspeitos de conterem amianto”, cabe ao responsável pela remoção  garantir que as mesmas não têm na sua composição fibras de amianto, recorrendo a análises laboratoriais de amostras, através de empresas ou laboratórios acreditados para o efeito e apresentação dos respetivos resultados e tratamento dos materiais de modo adequado. A remoção de todas as infraestruturas   inclui a retirada de todos os elementos, considerando triagem em local não afeto à obra e reciclagem , de acordo com o modo de execução previsto no Plano de Prevenção e Gestão de Resíduos de Construção e Demolição e legislação em vigor, carga ,plastificação, etiquetagem  com meios e equipamentos adequados se aplicavel, transporte a destino final, todos os acessórios, remates, fixações, suportes, os trabalhos provisórios e de trabalhos de construção civil, complementares e auxiliares inerentes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</si>
  <si>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3.5.3.1</t>
  </si>
  <si>
    <t>Beco S. Francisco</t>
  </si>
  <si>
    <t>3.5.3.2</t>
  </si>
  <si>
    <t>Rua Coronel Teles Sampaio Rio</t>
  </si>
  <si>
    <t>3.5.3.3</t>
  </si>
  <si>
    <t>Rua S. Francisco e Cruzamento c/ Herois de Angola</t>
  </si>
  <si>
    <t>3.5.3.4</t>
  </si>
  <si>
    <t>Rua Capitão Mouzinho de Albuquerque</t>
  </si>
  <si>
    <t>3.5.4</t>
  </si>
  <si>
    <t>Execução dos trabalhos de desativação de serviço das componentes da rede existente (condutas  e acessórios nos diferentes diâmetros), incluindo execução dos necessários tamponamentos, a manutenção do sistema em funcionamento no decorrer dos trabalhos com a execução de ligações provisórias, todos os fornecimentos e trabalhos necessários, a remoção, reposição e compactação, condução dos produtos sobrantes de acordo com o PPGR, e eventuais indemnizações por depósito, condução e entrega de acessórios e materiais em bom estado de conservação aos serviços gestores, incluindo materiais, acessórios, remates, fixações, suportes, todos os trabalhos provisórios e de construção civil,complementares e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</si>
  <si>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3.5.5</t>
  </si>
  <si>
    <t>Execução dos trabalhos de desativação de serviço de valvulas de pavimento da rede existente (valvula e tampas/caixas ), incluindo execução dos necessários tamponamentos, a manutenção do sistema em funcionamento no decorrer dos trabalhos com a execução de ligações provisórias, todos os fornecimentos e trabalhos necessários, a remoção, reposição e compactação, condução dos produtos sobrantes de acordo com o PPGR, e eventuais indemnizações por depósito, condução e entrega de acessórios e materiais em bom estado de conservação aos serviços gestores, incluindo todos os materiais, acessórios, remates, fixações, suportes, trabalhos acessórios, provisórios, preparatórios e de construção civil, complementares e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</si>
  <si>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3.5.6</t>
  </si>
  <si>
    <t>Execução dos trabalhos de desativação de serviço de bocas de incêndio e de rega existentes que ficam inativas, incluindo execução dos necessários tamponamentos, a manutenção do sistema em funcionamento  através da execução de ligações provisórias, todos os fornecimentos e trabalhos necessários, a remoção, reposição e compactação, condução dos produtos sobrantes de acordo com o PPGR, e eventuais indemnizações por depósito, condução e entrega de acessórios e materiais em bom estado de conservação aos serviços gestores, a remoção e desativação de marco de aplicação de boca de incêndio mediante previa validação por parte do proprietário, assim como a reconstrução de murete privado na zona da desativação, nas condições pre-existentes, incluindo todos os materiais, os acessórios, remates, fixações, suportes, os trabalhos acessórios, provisórios, preparatórios, de construção civil, complementares e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</si>
  <si>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3.5.7</t>
  </si>
  <si>
    <t>Fornecimento e Lavagem e desinfecção das tubagens da rede de abastecimento de água antes da entrada em funcionamento da instalação, incluindo todos os materiais, todos 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</si>
  <si>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3.5.8</t>
  </si>
  <si>
    <t>Execução de todos os trabalhos complementares e ensaios necessários à verificação da estanquidade da rede,  verificação da  não obstrução de toda a rede, assim como a execução de relatório descritivo dos ensaios, todos os trabalhos inerentes e necessários. (A composição do preço para a execução deste trabalho deve observar o disposto no capítulo "C - CONDIÇÕES TÉCNICAS ESPECIAIS" das Especificações Técnicas do projeto, nomeadamente as condições de preço do artigo.)</t>
  </si>
  <si>
    <t>3.5.9</t>
  </si>
  <si>
    <t>Execução da ligação da nova rede à rede existente das infraestruturas, incluindo todos os trabalhos, materias e acessórios necessários, inclui ainda a sua implantação, entivação e bombagem se necessário, a escavação em terreno de qualquer natureza, a remoção, tapamento de valas e compactações envolventes,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t>
  </si>
  <si>
    <t>3.5.10</t>
  </si>
  <si>
    <t>Execução das Telas Finais de acordo com o executado em obra, incluindo a entrega no formato dwg e Shapefile, devidamente georeferênciadas no sistema de coordenadas PT-TM06/ETRS89, conforme especificações técnicas, incluindo todos os todos os trabalhos  necessários.  (A composição do preço para a execução deste trabalho deve observar o disposto no capítulo "C - CONDIÇÕES TÉCNICAS ESPECIAIS" das Especificações Técnicas do projeto, nomeadamente as condições de preço do artigo.)</t>
  </si>
  <si>
    <t>4</t>
  </si>
  <si>
    <t>INFRAESTRUTURAS DE DRENAGEM DE ÁGUAS RESIDUAIS DOMÉSTICAS</t>
  </si>
  <si>
    <t>4.1</t>
  </si>
  <si>
    <t>MOVIMENTO TERRAS</t>
  </si>
  <si>
    <t>4.1.1</t>
  </si>
  <si>
    <t>Escavação para abertura de valas para instalação de colectores, em terreno de qualquer natureza, incluindo escavação manual onde nao exista possibilidade de maios mecânicos, todos os fornecimentos e trabalhos necessários à garantia da segurança e da estabilidade da vala e de infraestruturas existentes, nomeadamente entivação e depósito dos materiais provenientes da escavação de acordo com a legislação aplicável, fornecimentos e trabalhos de rebaixamento de níveis freáticos e/ou remoção de água necessários à execução da obra, bombagens ou outros, caso necessário, incluindo  todos os materiais, trabalhos acessórios, provisórios, preparatórios, os trabalhos de construção civil, trabalhos complementares e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</si>
  <si>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4.1.2</t>
  </si>
  <si>
    <t>Execução do leito de assentamento de colectores em areia envolvente das tubagens, até 0,30 m acima do seu extradorso (compactação superior a 95% do ensaio Proctor Normal), incluindo regularização do fundo das valas, geotextil e almofada de assentamento de acordo com desenho de pormenor, com espessura minima de 0,20m, incluindo todos os materiais, todos os trabalhos acessórios, trabalhos provisórios, trabalhos preparatórios,de construção civil,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</si>
  <si>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4.1.3</t>
  </si>
  <si>
    <t>Enchimento das valas abertas para instalação de colectores em aterro compactado (95% Proctor modificado) em camadas inferiores a 20cm constituído por tout venant de 1ª, isenta de argila, com materiais provenientes da depósito externo, incluindo espalhamento, rega, compactação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</si>
  <si>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4.1.4</t>
  </si>
  <si>
    <t>Carga, transporte e colocação em local aprovado pela Fiscalização dos materiais sobrantes provenientes da escavação, incluindo espalhamento e eventual indemnização por depósito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</si>
  <si>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4.1.5</t>
  </si>
  <si>
    <t>Fornecimento e aplicação de camada de fundação em agregado britado de granulometria extensa, em camada de 0,20 m de espessura, depois do recalque, regadas e cilindradas, para formação de camada de base, incluindo espalhamento e eventual indemnização por depósito, todos os materiais, todos os acessórios, trabalhos acessórios,  trabalhos provisórios,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</si>
  <si>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4.2</t>
  </si>
  <si>
    <t>COLETORES</t>
  </si>
  <si>
    <t>4.2.1</t>
  </si>
  <si>
    <t>Fornecimento e assentamento de colectores circulares em PVC PN6, ligações às câmaras de visita, juntas, todos os materiais, os acessórios, remates, fixações, suportes, todos os trabalhos acessórios, tprovisórios, preparatórios, de construção civil, complementares e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</si>
  <si>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4.2.1.1</t>
  </si>
  <si>
    <t>com diâmetro Ø200</t>
  </si>
  <si>
    <t>4.2.2</t>
  </si>
  <si>
    <t>Fornecimento e aplicação de fita sinalizadora a 0,50m do extradorso da tubagem com a inscrição "ATENÇÃO ESGOTOS", em plástico com 0,30m de largura,  de acordo com o desenho técnico anexo. (A composição do preço para a execução deste trabalho deve observar o disposto no capítulo "C - CONDIÇÕES TÉCNICAS ESPECIAIS" das Especificações Técnicas do projeto, nomeadamente as condições de preço do artigo.)</t>
  </si>
  <si>
    <t>4.3</t>
  </si>
  <si>
    <t>CAIXAS DE VISITA</t>
  </si>
  <si>
    <t>4.3.1</t>
  </si>
  <si>
    <t>Execução de Câmaras de visita, para aplicação na rede de colectores, não contabilizando a remoção e reposição de pavimentos que se encontra medida em item dedicado,  com eventual queda suave inferior ou igual a 0,50m, ou guiada quando superior, de acordo com os desenhos de pormenor, constituída por fundação em betão de 300 kg de cimento/m3 e malhasol. Incluindo fornecimento e colocação de betão de regularização, juntas e ligações, bocas ou cabeças de câmaras de visita tronco-cónicas excêntricas, pré-fabricadas em betão, aneis pré-fabricados em betão, refechamento de juntas com argamassa de cimento e areia ao traço 1:3,  tampa em ferro fundido dúctil redonda com aro e vedação hidráulica, abertura útil de 0.60 m, da classe D400, de acordo com as normas EN 124 e NP 01/88, e todos os trabalhos necessários para a sua implantação, entivação e bombagem se necessário,  a remoção, reposição e compactação. (A composição do preço para a execução deste trabalho deve observar o disposto no capítulo "C - CONDIÇÕES TÉCNICAS ESPECIAIS" das Especificações Técnicas do projeto, nomeadamente as condições de preço do artigo.)</t>
  </si>
  <si>
    <t>4.3.1.1</t>
  </si>
  <si>
    <t>(Ø 1,00) com profundidade da soleira inferior a 2,5m</t>
  </si>
  <si>
    <t>4.4</t>
  </si>
  <si>
    <t>RAMAL DE LIGAÇÃO</t>
  </si>
  <si>
    <t>4.4.1</t>
  </si>
  <si>
    <t>Execução de ramais de saneamento com um comprimento médio de 10,00m, tubo em PVC SN6 , a forquilha de derivação (se aplicavel)  e todos os acessórios necessários até à caixa existente, incluindo a execução de caixa de ramal em betão e tampa em ferro fundido D400, conforme desenho de pormenor. Incluem-se aqui todos os trabalhos associados à desativação de ramal e caixa de ramal existente, caso aplicavél, a manutenção do sistema de drenagem existente em funcionamento no decorrer dos trabalhos através da execução de ligações provisórias, a carga e o transporte a depósito apropriado dos produtos sobrantes, a escavação, tapamento de valas, compactações envolventes e outros necessários, assim como reaproveitamento e entrega ao dono de obra dos equipamentos que compõem a rede e que se encontrem em bom estado de conservação. (A composição do preço para a execução deste trabalho deve observar o disposto no capítulo "C - CONDIÇÕES TÉCNICAS ESPECIAIS" das Especificações Técnicas do projeto, nomeadamente as condições de preço do artigo.)</t>
  </si>
  <si>
    <t>4.5</t>
  </si>
  <si>
    <t>4.5.1</t>
  </si>
  <si>
    <t>Desativação de tubagens existentes que ficam inativas conforme peças desenhadas, através de metodos não intrusivos, incluindo a remoção de elementos existentes ou na sua inviabilidade aferida no local, a injeção de argamassa para selagem do interior das tubagens. Incluem-se aqui todos os trabalhos de escavação, abertura tapamento de valas, compactações envolventes, o transporte e colocação em local proprio conforme PPGR. (A composição do preço para a execução deste trabalho deve observar o disposto no capítulo "C - CONDIÇÕES TÉCNICAS ESPECIAIS" das Especificações Técnicas do projeto, nomeadamente as condições de preço do artigo.)</t>
  </si>
  <si>
    <t>4.5.2</t>
  </si>
  <si>
    <t>Desativação e remoção de caixas de visita existentes  que passam a ficar inativas, incluindo a remoção de caixa de visita ou  a injeção  de argamassa para selagem do interior das caixas. Incluem-se aqui todos os trabalhos associados à escavação, abertura tapamento de valas, compactações envolventes e outros necessários no restante desenvolvimento da vala. (A composição do preço para a execução deste trabalho deve observar o disposto no capítulo "C - CONDIÇÕES TÉCNICAS ESPECIAIS" das Especificações Técnicas do projeto, nomeadamente as condições de preço do artigo.)</t>
  </si>
  <si>
    <t>4.5.3</t>
  </si>
  <si>
    <t>Execução do visionamento dos coletores existentes na área de intervenção, com diâmetro igual ou superior a 200m, por equipamento de vídeo (CCTV), no interior das tubagens e caixas de visita com visionamento obrigatório de todo o perímetro de todas as juntas, incluindo apresentação de relatório fotográfico, video de inspeção, e todos os trabalhos complementares necessários. Deverá ser apresentado relatório em duplicado em papel e DVD. Após a correções de eventuais anomalias detectadas deverá ser revisionado e apresentado o respetivo relatório para comprovra as respetivas reparações. (A composição do preço para a execução deste trabalho deve observar o disposto no capítulo "C - CONDIÇÕES TÉCNICAS ESPECIAIS" das Especificações Técnicas do projeto, nomeadamente as condições de preço do artigo.)</t>
  </si>
  <si>
    <t>4.5.4</t>
  </si>
  <si>
    <t>Execução da ligação da nova rede à rede existente das infraestruturas, incluindo ligação a caixa existente com furaçao das mesma e trabalhos de estanquidade na ligação, limpeza da caixa, substituição de tampa em FFD D400, todos os trabalhos, materias e acessórios necessários, inclui ainda, sua implantação, entivação e bombagem se necessário, ajuste altimétrico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t>
  </si>
  <si>
    <t>4.5.6</t>
  </si>
  <si>
    <t>Execução de todos os trabalhos complementares e ensaios necessário à verificação da estanquidade da rede, câmaras de visita e caixas de ramal,  verificação da linearidade e não obstrução de toda a rede, de acordo com as indicações da fiscalização, assim como a execução de relatório descritivo dos ensaios. (A composição do preço para a execução deste trabalho deve observar o disposto no capítulo "C - CONDIÇÕES TÉCNICAS ESPECIAIS" das Especificações Técnicas do projeto, nomeadamente as condições de preço do artigo.)</t>
  </si>
  <si>
    <t>4.5.7</t>
  </si>
  <si>
    <t>Execução de ensaios de compactação de valas pelo menos em cada 50m de rede,  de acordo com as indicações da fiscalização, assim como a execução de relatório descritivo dos ensaios. (A composição do preço para a execução deste trabalho deve observar o disposto no capítulo "C - CONDIÇÕES TÉCNICAS ESPECIAIS" das Especificações Técnicas do projeto, nomeadamente as condições de preço do artigo.)</t>
  </si>
  <si>
    <t>4.5.8</t>
  </si>
  <si>
    <t>4.5.9</t>
  </si>
  <si>
    <t>Revestimento exterior das camaras de visita instaladas em terrenos com nivel freatico elevado. com pintura a 3 demãoes de tinta betuminosa tipo "Flintkote" ou equivalente a aplicação de faixas de 0,30m de tela asfáltica colada a quente sobre as uniões das peças pre-fabricadas, com 0,15m para cada lado da junta, incluindo todos os materiais e trabalhos inerentes. (A composição do preço para a execução deste trabalho deve observar o disposto no capítulo "C - CONDIÇÕES TÉCNICAS ESPECIAIS" das Especificações Técnicas do projeto, nomeadamente as condições de preço do artigo.)</t>
  </si>
  <si>
    <t>4.5.10</t>
  </si>
  <si>
    <t>Corte com disco e remoção das camadas de regularização e desgaste do pavimento em betão betuminoso, fora da area de intervenção numa faixa com largura igual à da vala para instalação de tubagens adicionada de 0,25m para cada lado, incluindo carga, transporte a deposito apropriado dos produtos sobrantes e eventual indemnização por depósito, em zonas pavimentadas, incluindo todos os materiais, todos 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</si>
  <si>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4.5.11</t>
  </si>
  <si>
    <t>Reposição do pavimento em betão betuminoso constituído por camadas base, sub-base, regularização e desgaste iguais ao existente, fora da area de intervenção, incluindo rega de impregnação com emulsão betuminosa tipo ECL à taxa de 1,2 kg/m2 e rega de colagem com emulsão betuminosa à taxa de 1 kg/m2, numa faixa com a largura da vala adicionada de 0,25m para cada lado, em zonas pavimentadas incluindo todos os materiais, todos 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</si>
  <si>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5</t>
  </si>
  <si>
    <t>INFRAESTRUTURAS DE DRENAGEM DE ÁGUAS RESIDUAIS PLUVIAIS</t>
  </si>
  <si>
    <t>5.1</t>
  </si>
  <si>
    <t>5.1.1</t>
  </si>
  <si>
    <t>5.1.2</t>
  </si>
  <si>
    <t>5.1.3</t>
  </si>
  <si>
    <t>5.1.4</t>
  </si>
  <si>
    <t>5.1.5</t>
  </si>
  <si>
    <t>Fornecimento e aplicação de camada de fundação em agregado britado de granulometria extensa, em camada de 0,20 m de espessura, depois do recalque, regadas e cilindradas, para formação de camada de base, incluindo espalhamento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</si>
  <si>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5.2</t>
  </si>
  <si>
    <t>COLETORES.</t>
  </si>
  <si>
    <t>5.2.1</t>
  </si>
  <si>
    <t>Fornecimento e assentamento de colectores circulares em  PVC PN6, incluindo fornecimento e colocação de fita sinalizadora, ligações às câmaras de visita, juntas, protecções em betão nos coletores quando não sejam verificadas as profundidades mínimas, todos os materiais,  acessórios, remates, fixações, suportes,trabalhos acessórios,  provisórios, preparatórios, de construção civil, complementares e auxiliares inerentes e necessários à execução do trabalho:(A composição do preço para a execução deste trabalho deve observar o disposto no capítulo "C - CONDIÇÕES TÉCNICAS ESPECIAIS" das Especificações Técnicas do projeto, nomeadamente as condições de preço do artigo.)</t>
  </si>
  <si>
    <t>5.2.1.1</t>
  </si>
  <si>
    <t>DN 315</t>
  </si>
  <si>
    <t>5.2.1.2</t>
  </si>
  <si>
    <t>DN 400</t>
  </si>
  <si>
    <t>5.2.1.3</t>
  </si>
  <si>
    <t>DN 500</t>
  </si>
  <si>
    <t>5.3</t>
  </si>
  <si>
    <t>CAIXAS DE VISITA E RAMAL</t>
  </si>
  <si>
    <t>5.3.1</t>
  </si>
  <si>
    <t>Execução de Câmaras de visita, para aplicação na rede de colectores com eventual queda suave inferior ou igual a 0,50m, ou guiada quando superior, de acordo com os desenhos de pormenor, constituída por fundação em betão de 300 kg de cimento/m3. Incluindo fornecimento e colocação de betão de regularização, juntas e ligações, bocas ou cabeças de câmaras de visita tronco-cónicas, excêntricas, pré-fabricadas em betão, com abertura de 0.60m, aneis pré-fabricados em betão armado, refechamento de juntas com argamassa de cimento e areia ao traço 1:3, degraus em ferro fundido revestido a PVC, tampa em ferro fundido dúctil redonda com aro e vedação hidráulica, abertura útil de 0.60 m, da classe D400, de acordo com as normas EN 124 e NP 01/88, e todos os trabalhos necessários para a sua implantação, entivação e bombagem se necessário,  a remoção, reposição e compactação. (A composição do preço para a execução deste trabalho deve observar o disposto no capítulo "C - CONDIÇÕES TÉCNICAS ESPECIAIS" das Especificações Técnicas do projeto, nomeadamente as condições de preço do artigo.)</t>
  </si>
  <si>
    <t>5.3.1.1</t>
  </si>
  <si>
    <t>5.3.2</t>
  </si>
  <si>
    <t>Execução de ramais pluviais com um comprimento médio de 15,00m, incluindo abertura e tapamento de vala, tubo em PVC, a derivação e todos os acessórios necessários até ao limite do lote, incluindo a execução de caixa de ramal em betão e tampa em ferro fundido D400, conforme desenho de pormenor. Incluem-se aqui todos os trabalhos associados à desativação de ramal e caixa de ramal existente, caso aplicavél, a compatibilização da localização aferida em levantamento e da prevista em projeto, caso aplicável, a manutenção do sistema de drenagem pluvial existente em funcionamento no decorrer dos trabalhos através da execução de ligações provisórias, a carga e o transporte a deposito apropriado dos produtos sobrantes, a escavação, tapamento de valas, compactações envolventes e outros necessários, assim como reaproveitamento e entrega ao dono de obra dos equipamentos que compõem a rede e que se encontrem em bom estado de conservação. (A composição do preço para a execução deste trabalho deve observar o disposto no capítulo "C - CONDIÇÕES TÉCNICAS ESPECIAIS" das Especificações Técnicas do projeto, nomeadamente as condições de preço do artigo.)</t>
  </si>
  <si>
    <t>5.4</t>
  </si>
  <si>
    <t>SUMIDOUROS</t>
  </si>
  <si>
    <t>5.4.1</t>
  </si>
  <si>
    <t>Fornecimento e instalação de caixa de sumidouro em betão, incluindo grelha em ferro fundido, ramal de ligação ao coletor ou caixa de visita em PVC DN200 num comprimento medio de 10m, acessorios de ligação em forquilha (quando aplicavel) e todos os materiais, fornecimentos e trabalhos acessórios necessários: (A composição do preço para a execução deste trabalho deve observar o disposto no capítulo "C - CONDIÇÕES TÉCNICAS ESPECIAIS" das Especificações Técnicas do projeto, nomeadamente as condições de preço do artigo.)</t>
  </si>
  <si>
    <t>5.4.2</t>
  </si>
  <si>
    <t>Fornecimento e instalação de sumidouro em FFD sifonado, da PAM refª VD40GRBAVL200 ou equivalente incluindo corpo e grelha em ferro fundido, caixa em massame de betao para assentamento do corpo,  ramal de ligação ao coletor ou caixa de visita em PVC 160 e num comprimento médio de 10m, acessorios de ligação em forquilha (quando aplicavel), de acordo com o desenho de pormenor e todos os materiais, fornecimentos e trabalhos acessórios necessários: (A composição do preço para a execução deste trabalho deve observar o disposto no capítulo "C - CONDIÇÕES TÉCNICAS ESPECIAIS" das Especificações Técnicas do projeto, nomeadamente as condições de preço do artigo.)</t>
  </si>
  <si>
    <t>5.5</t>
  </si>
  <si>
    <t>5.5.1</t>
  </si>
  <si>
    <t>Limpeza, alteamento ou rebaixo de caixa da rede predial existente no espaço público, incluindo todos os acessórios necessários, tampa  em ferro fundido D400 com identificaçao da rede. Incluem-se aqui todos os trabalhos associados a manutenção do sistema de drenagem existente em funcionamento no decorrer dos trabalhos através da execução de ligações provisórias, a carga e o transporte a deposito apropriado dos produtos sobrantes, a escavação, tapamento de valas, compactações envolventes e outros se necessários, assim como reaproveitamento e entrega ao dono de obra dos equipamentos que compõem a rede e que se encontrem em bom estado de conservação. (A composição do preço para a execução deste trabalho deve observar o disposto no capítulo "C - CONDIÇÕES TÉCNICAS ESPECIAIS" das Especificações Técnicas do projeto, nomeadamente as condições de preço do artigo.)</t>
  </si>
  <si>
    <t>5.5.2</t>
  </si>
  <si>
    <t>Desativação de tubagens existentes que ficam inativas conforme peças desenhadas, incluindo a remoção de elementos existentes ou na sua inviabilidade aferida no local, a injeção de argamassa para selagem do interior das tubagens. Incluem-se aqui todos os trabalhos de escavação, abertura tapamento de valas, compactações envolventes, o transporte e colocação em local proprio conforme PPGR. (A composição do preço para a execução deste trabalho deve observar o disposto no capítulo "C - CONDIÇÕES TÉCNICAS ESPECIAIS" das Especificações Técnicas do projeto, nomeadamente as condições de preço do artigo.)</t>
  </si>
  <si>
    <t>5.5.3</t>
  </si>
  <si>
    <t>Desativação e remoção de caixas de visita de ramal/caixa de visita existentes  que passam a ficar inativas, incluindo a remoção de caixa de visita ou  a injeção  de argamassa para selagem do interior das caixas. Incluem-se aqui todos os trabalhos associados à escavação, abertura tapamento de valas, compactações envolventes e outros necessários no restante desenvolvimento da vala. (A composição do preço para a execução deste trabalho deve observar o disposto no capítulo "C - CONDIÇÕES TÉCNICAS ESPECIAIS" das Especificações Técnicas do projeto, nomeadamente as condições de preço do artigo.)</t>
  </si>
  <si>
    <t>5.5.4</t>
  </si>
  <si>
    <t>Desativação e remoção de sumidouros existentes  que passam a ficar inativos, incluindo a remoção de caixa de visita ou  a injeção  de argamassa para selagem do interior das caixas. Incluem-se aqui todos os trabalhos associados à escavação, abertura tapamento de valas, compactações envolventes e outros necessários no restante desenvolvimento da vala. (A composição do preço para a execução deste trabalho deve observar o disposto no capítulo "C - CONDIÇÕES TÉCNICAS ESPECIAIS" das Especificações Técnicas do projeto, nomeadamente as condições de preço do artigo.)</t>
  </si>
  <si>
    <t>5.5.5</t>
  </si>
  <si>
    <t>Execução da ligação da rede nova à rede das infraestruturas existente (P12 e AP06), incluindo ligação a caixa existente, limpeza da caixa, alteamento ou rebaixo conforme cotas da intervençao urbana, substituição de tampa em FFD D400, todos os trabalhos, materias e acessórios necessários, perfuração em caixas existentes e remate, inclui ainda, sua implantação, entivação e bombagem se necessário,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t>
  </si>
  <si>
    <t>5.5.6</t>
  </si>
  <si>
    <t>5.5.7</t>
  </si>
  <si>
    <t>5.5.8</t>
  </si>
  <si>
    <t>vg</t>
  </si>
  <si>
    <t>5.5.9</t>
  </si>
  <si>
    <t>Execução da ligação da rede nova à rede das infraestruturas existente (Caneiro), na Rua de S. Francisco, incluindo retirada de manilha na ligação existente, colocação de nova tubagem, selagem com argamassa fluída, monocomponente expansiva de baixa retração do tipo Sikagrout 334 ou equivalente, todos os trabalhos, materias e acessórios necessários, inclui escoramento da infraestrutura existente durante a realização dos trabalhos, entivação e bombagem se necessário, todos os trabalhos de remates com o existente,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t>
  </si>
  <si>
    <t>5.5.10</t>
  </si>
  <si>
    <t>Execução da ligação da rede nova à rede das infraestruturas existente (Caneiro),na Rua Teles Sampaio, incluindo perfuração da estrutura actual do caneiro, colocação de nova tubagem, selagem com argamassa fluída, monocomponente expansiva de baixa retração do tipo Sikagrout 334 ou equivalente, todos os trabalhos, materias e acessórios necessários, inclui escoramento da infraestrutura existente durante a realização dos trabalhos, entivação e bombagem se necessário, todos os trabalhos de remates com o existente,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t>
  </si>
  <si>
    <t>5.5.11</t>
  </si>
  <si>
    <t>6</t>
  </si>
  <si>
    <t>INFRAESTRUTURAS DE GÁS</t>
  </si>
  <si>
    <t>6.1</t>
  </si>
  <si>
    <t>Substituição de acessorios/equipamentos, nomeadamente caixas de manobra, para alteamento ou rebaixe, face a novas cotas do pavimento, incluindo a remoção de acessórios/equipamentos existentes, a execução dos necessários tamponamentos, a manutenção do sistema de distribuição de gás existente em funcionamento no decorrer dos trabalhos através da execução de ligações provisórias, a manutenção da valvula existente em funcionamento, caso esta não apresente qualquer deficiencia, a remoção, reposição e compactação, condução dos produtos sobrantes de acordo com o PPGR, e eventuais indemnizações por depósito,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</si>
  <si>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6.2</t>
  </si>
  <si>
    <t>Substituição de acessorios/equipamentos, nomeadamente caixas de manobra/valvulas da rede existente a manter para alteamento ou rebaixe em ramais prediais, face a novas cotas do pavimento, incluindo a remoção de acessórios/equipamentos existentes, a execução dos necessários tamponamentos, a manutenção do sistema de distribuição de gás existente em funcionamento no decorrer dos trabalhos através da execução de ligações provisórias, a remoção, reposição e compactação, condução dos produtos sobrantes de acordo com o PPGR, e eventuais indemnizações por depósito,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</si>
  <si>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6.3</t>
  </si>
  <si>
    <t>Execução dos trabalhos de desativação de serviço e aplicação de novas valvulas de pavimento da rede existente (valvula, caixas e tampas DN60 em FFD com classe D400 nas tubagens nos diferentes diâmetros e outros), incluindo execução dos necessários tamponamentos, a manutenção do sistema de abastecimento de gas existente em funcionamento no decorrer dos trabalhos através da execução de ligações provisórias, todos os fornecimentos e trabalhos necessários, a remoção, reposição e compactação, condução dos produtos sobrantes de acordo com o PPGR, e eventuais indemnizações por depósito, condução e entrega de acessórios e materiais em bom estado de conservação aos serviços gestoers,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</si>
  <si>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6.4</t>
  </si>
  <si>
    <t>6.4.1</t>
  </si>
  <si>
    <t>6.4.2</t>
  </si>
  <si>
    <t>6.4.3</t>
  </si>
  <si>
    <t>6.4.4</t>
  </si>
  <si>
    <t>Carga, transporte e colocação em local aprovado pela Fiscalização dos materiais sobrantes provenientes da escavação, incluindo espalhamento e eventual indemnização por depósito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</si>
  <si>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6.4.5</t>
  </si>
  <si>
    <t>6.4.6</t>
  </si>
  <si>
    <t>6.5</t>
  </si>
  <si>
    <t>TUBAGEM</t>
  </si>
  <si>
    <t>6.5.1</t>
  </si>
  <si>
    <t>Fornecimento e assentamento de tubagem em Polietileno de Alta Densidade PE 80 da classe de pressão nominal PN4 SDR11 para ramal de ligação a edifício (DN 63), para Gás na cor preta com 4 listas amarelas, para aplicação na rede exterior, incluindo o fornecimento de aplicação de fita sinalizadora, a abertura e tapamento de valas, de acordo com pormenor apresentado, acessórios de compressão,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</si>
  <si>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6.6</t>
  </si>
  <si>
    <t>ACESSÓRIOS - TUBAGEM</t>
  </si>
  <si>
    <t>6.6.1</t>
  </si>
  <si>
    <t>Fornecimento e aplicação de válvula de corte em caixa de manobra tronco-cónica DN60, incluindo todos os acessórios para o seu funcionamento,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</si>
  <si>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6.6.2</t>
  </si>
  <si>
    <t>Fornecimento e aplicação de tê de derivação para novo ramal de ligação DN60/60, incluindo todos os acessórios para o seu funcionamento,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</si>
  <si>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6.6.3</t>
  </si>
  <si>
    <t>Fornecimento e aplicação de ramais de ligação DN32 incluindo valvula de corte em caixa de manobra tronco-cónica DN32, no pavimento no limite do dominio público,  tê de derivação em tubagem existente, incluindo todos os acessórios para o seu funcionamento,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</si>
  <si>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6.6.4</t>
  </si>
  <si>
    <t>Execução de remates necessários e o fornecimento e aplicação de acessorios de ligação a ramal predial existente DN32, com extensão prevista máxima de 8m, incluindo todos os acessórios para o seu funcionamento,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t>
  </si>
  <si>
    <t>6.7</t>
  </si>
  <si>
    <t>6.7.1</t>
  </si>
  <si>
    <t>Execução da ligação da nova rede à rede existente das infraestruturas, incluindo todos os trabalhos,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composição do preço para a execução deste trabalho deve observar o disposto no capítulo "C - CONDIÇÕES TÉCNICAS ESPECIAIS" das Especificações Técnicas do projeto, nomeadamente as condições de preço do artigo.)</t>
  </si>
  <si>
    <t>6.7.2</t>
  </si>
  <si>
    <t>Verificações, ensaios e obras necessárias na infraestrutura, antes da entrada em funcionamento da instalação por entidade credenciada, todos os trabalhos  necessários.  (A composição do preço para a execução deste trabalho deve observar o disposto no capítulo "C - CONDIÇÕES TÉCNICAS ESPECIAIS" das Especificações Técnicas do projeto, nomeadamente as condições de preço do artigo.)</t>
  </si>
  <si>
    <t>6.7.3</t>
  </si>
  <si>
    <t>Execução das Telas Finais Cerificadas, de acordo com o executado em obra, incluindo a entrega no formato dwg e Shapefile, devidamente georeferênciadas no sistema de coordenadas PT-TM06/ETRS89, conforme especificações técnicas, incluindo todos os todos os trabalhos  necessários.  (A composição do preço para a execução deste trabalho deve observar o disposto no capítulo "C - CONDIÇÕES TÉCNICAS ESPECIAIS" das Especificações Técnicas do projeto, nomeadamente as condições de preço do artigo.)</t>
  </si>
  <si>
    <t>7</t>
  </si>
  <si>
    <t>INFRAESTRUTURAS ELÉTRICAS E ILUMINAÇÃO PÚBLICA</t>
  </si>
  <si>
    <t>7.1</t>
  </si>
  <si>
    <t>TRABALHOS DE DESMONTAGEM</t>
  </si>
  <si>
    <t>7.1.1</t>
  </si>
  <si>
    <t>Trabalhos de desmontagem e retirada de rede IP existente, na zona delimitada pela requalificação urbana, nomeadamente colunas, luminárias, meios de fixação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t>
  </si>
  <si>
    <t>7.1.2</t>
  </si>
  <si>
    <t>Trabalhos de desmontagem e retirada de rede IP existente, na zona delimitada pela requalificação urbana, nomeadamente apoiso de fachado e posteletes, luminárias, meios de fixação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t>
  </si>
  <si>
    <t>7.1.3</t>
  </si>
  <si>
    <t>Trabalhos de desmontagem e retirada de rede IP existente, na zona delimitada pela requalificação urbana, nomeadamente luminárias de fachada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t>
  </si>
  <si>
    <t>7.1.4</t>
  </si>
  <si>
    <t>Trabalhos de desmontagem e retirada de rede IP existente, na zona delimitada pela requalificação urbana, nomeadamente torçada aérea, meios de fixação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t>
  </si>
  <si>
    <t>7.1.5</t>
  </si>
  <si>
    <t>Trabalhos de desmontagem e retirada de rede IP existente, na zona delimitada pela requalificação urbana, nomeadamente cabos enterrados e tubagem dos mesmos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t>
  </si>
  <si>
    <t>7.1.6</t>
  </si>
  <si>
    <t>Trabalhos de desmontagem e retirada de rede BT e IP existente, na zona delimitada pela requalificação urbana, nomeadamente cabos na fachada, meios de fixação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t>
  </si>
  <si>
    <t>7.1.7</t>
  </si>
  <si>
    <t>Trabalho de desmontagem e retirada de caixas de derivação e proteção na fachada relativamente à rede de BT existente não necessários e identificado em peça desenhada.  Será sempre garantinda a continuidade de serviço da rede sem cortes de energia e com qualidade de energia regulamentar. A retirada das infraestruturas só poderá ser efetuada depois de instalada a rede definitiva. Nos casos em que será para manter a rede ou parte da rede existente está incluido o trabalho de preparação e conservação dessas mesmas redes existentes. Inclui todos os materiaise trabalhos principais e materiais e trabalhos acessórios.</t>
  </si>
  <si>
    <t>7.1.8</t>
  </si>
  <si>
    <t>Trabalhos de substituição integral de armário de distribuição existente, incluindo o fornecimento de Armário, fusiveis, acessórios de aperto, terras, aros, maciços e outros por armário do mesmo tipo incluindo todos os acessórios e equipamentos e religação dos circuitos. Os trabalhos terão de ser efetuados por empresa credenciada para o efeito e os trabalhos deverão ser executados com tensão, carga e em serviço. Terá de ser garantido por todos os meios que não existirão cortes no fornecimento de energia na execução dos trabalhos. Inclui todos os materiaise trabalhos principais e materiais e trabalhos acessórios.</t>
  </si>
  <si>
    <t>7.1.9</t>
  </si>
  <si>
    <t>Fornecimento, instalação e trabalho de alterações necessárias na infraestrutura existente, devido às mudanças de outras infraestruturas ou alterações nas cotas dos pavimentos, inclui trabalhos de regularização e preparação da boca da caixa para o nivel do novo pavimento e inclui fornecimento e instalação de aro e instalação de tampa adequada com resistência minima de D400  preparadas e adaptadas para levar acabamento igual ao piso em que serão instaladas. Inclui todos os materiaise trabalhos principais e materiais e trabalhos acessórios. Será de prever a retirada do aro e tampa existente. Dimensões dos aros e caixas a prever:</t>
  </si>
  <si>
    <t>7.1.9.1</t>
  </si>
  <si>
    <t>Tampa e Aro com dimensões 1,0x0,9</t>
  </si>
  <si>
    <t>7.1.9.2</t>
  </si>
  <si>
    <t>Tampa e Aro com dimensões 1,2x0,7</t>
  </si>
  <si>
    <t>7.1.9.3</t>
  </si>
  <si>
    <t>Tampa e Aro com dimensões 1,2x0,9</t>
  </si>
  <si>
    <t>7.1.9.4</t>
  </si>
  <si>
    <t>Tampa e Aro com dimensões diametro 70mm</t>
  </si>
  <si>
    <t>7.1.9.5</t>
  </si>
  <si>
    <t>Tampa e Aro com dimensões 0,8x0,8</t>
  </si>
  <si>
    <t>7.1.9.6</t>
  </si>
  <si>
    <t>Tampa e Aro com dimensões 1,5x1,0</t>
  </si>
  <si>
    <t>7.1.9.7</t>
  </si>
  <si>
    <t>Tampa e Aro com dimensões 0,8x0,6</t>
  </si>
  <si>
    <t>7.1.9.8</t>
  </si>
  <si>
    <t>7.1.9.9</t>
  </si>
  <si>
    <t>Tampa e Aro com dimensões 1,0x1,0</t>
  </si>
  <si>
    <t>7.2</t>
  </si>
  <si>
    <t>TRABALHOS DE ADAPTAÇÃO DAS INFRAESTRUTURAS EXISTENTES</t>
  </si>
  <si>
    <t>7.2.1</t>
  </si>
  <si>
    <t>Todo o trabalho necessário de adaptação da rede IP existente com a rede IP proposta,  incluindo, todos os acessórios necessários para uma correta execução. Estão incluidos a interligação, derivação, proteção e outros que se considerem necessários.  Os trabalhos terão de ser efetuados por empresa credenciada para o efeito e os trabalhos deverão ser executados com tensão, carga e em serviço. Terá de ser garantido por todos os meios que não existirão cortes no fornecimento de energia na execução dos trabalhos. Inclui todos os materiaise trabalhos principais e materiais e trabalhos acessórios.</t>
  </si>
  <si>
    <t>7.2.2</t>
  </si>
  <si>
    <t>Montagem e ligação de cabo do tipo torçada existente a caixa do tipo P50. Inclui todos os materiais e trabalhos principais e materiais e trabalhos acessórios.</t>
  </si>
  <si>
    <t>7.2.3</t>
  </si>
  <si>
    <t>Fornecimento, montagem e ligação de caixa tipo C.D.N (Caixa de Distribuição/Proteção Nornalizada T0) a instalar no exterior dos edificios e que interliga cablagem existente com cablagem a prever. Deverão estar previstas todas as ligações de cabos necessárias. Todos os trabalhos deverão ser feitors em tensão e com a garantia de que não falta energia aos clientes. Inclui todos os materiais e trabalhos principais e materiais e trabalhos acessórios.</t>
  </si>
  <si>
    <t>7.2.4</t>
  </si>
  <si>
    <t>Fornecimento, montagem e ligação de caixa tipo C.D.E (Caixa de Distribuição/Proteção Especial T2 - 3 triblocos ) a instalar no exterior dos edificios e que interliga cablagem existente com cablagem a prever. Deverão estar previstas todas as ligações de cabos necessárias. Todos os trabalhos deverão ser feitors em tensão e com a garantia de que não falta energia aos clientes. Inclui todos os materiais e trabalhos principais e materiais e trabalhos acessórios.</t>
  </si>
  <si>
    <t>7.2.5</t>
  </si>
  <si>
    <t>Fornecimento, montagem e ligação de caixa tipo P50 a instalar no exterior dos edificios e que interliga cablagem existente com cablagem a prever. Deverão estar previstas todas as ligações de cabos necessárias. Todos os trabalhos deverão ser feitors em tensão e com a garantia de que não falta energia aos clientes. Inclui todos os materiais e trabalhos principais e materiais e trabalhos acessórios.</t>
  </si>
  <si>
    <t>7.2.6</t>
  </si>
  <si>
    <t>Todo o trabalho de adaptação da rede BT existente com a rede BT proposta,  incluindo, todos os acessórios necessários para uma correta execução. Estão incluidos a interligação, transição enterrado aéreo e vice-versa, derivação, proteção e outros que se considerem necessários. Os trabalhos terão de ser efetuados por empresa credenciada para o efeito e os trabalhos deverão ser executados com tensão, em carga e em serviço. Terá de ser garantido por todos os meios que não existirão cortes no fornecimento de energia na execução dos trabalhos. Inclui todos os materiaise trabalhos principais e materiais e trabalhos acessórios.</t>
  </si>
  <si>
    <t>7.3</t>
  </si>
  <si>
    <t>CONSTRUÇÃO CIVIL - VALAS</t>
  </si>
  <si>
    <t>7.3.1</t>
  </si>
  <si>
    <t>Abertura e tapamento de vala para execução de travessias e zonas sem passeio, com vala perfil especial, conforme especificação da E-redes, colocação de tubos, colocação de argamassa ao traço 1:3:5, rede e fita de sinalização, na cor vermelha. Inclui todos os materiaise trabalhos principais e materiais e trabalhos acessórios.</t>
  </si>
  <si>
    <t>7.3.2</t>
  </si>
  <si>
    <t>Abertura e tapamento de vala incluindo vala com perfil para cabos MT, BT e IP, conforme especificação da E-redes, lagetas de protecção rede e fita de sinalização, na cor vermelha. Cirandagem de terras para assentamento e protecção dos cabos e ou terras. Inclui todos os materiaise trabalhos principais e materiais e trabalhos acessórios.</t>
  </si>
  <si>
    <t>7.3.3</t>
  </si>
  <si>
    <t>Abertura e tapamento de vala incluindo vala com perfil para cabos MT, BT e IP, conforme especificação da E-redes, lagetas de protecção rede e fita de sinalização, na cor vermelha. Cirandagem de terras para assentamento e protecção dos cabos e ou tubos. Inclui reposição do piso existente. Inclui todos os materiaise trabalhos principais e materiais e trabalhos acessórios.</t>
  </si>
  <si>
    <t>7.3.4</t>
  </si>
  <si>
    <t>Transporte para vazadouro de todos produtos sobrantes da abertura de valas, incluindo pedras. Remoção dos produtos escavados das valas, para aterro, incluindo rega e compactação por camadas, de acordo com legislação em vigor. Inclui todos os materiaise trabalhos principais e materiais e trabalhos acessórios.</t>
  </si>
  <si>
    <t>7.4</t>
  </si>
  <si>
    <t>7.4.1</t>
  </si>
  <si>
    <t>Fornecimento e montagem de caixas de visita em betão (80x80x100)cm e tampa de 2 folhas (à frente de cada armário). A colocação das caixas de visita em armários existentes, terão de ser assegurados por todos os meios que não haja falha de energia. Inclui todos os materiaise trabalhos principais e materiais e trabalhos acessórios.</t>
  </si>
  <si>
    <t>7.4.2</t>
  </si>
  <si>
    <t>Fornecimento e montagem de caixas de visita em betão (80x80x100)cm e  tampa de 2 folhas (à frente de cada armário). Inclui todos os materiaise trabalhos principais e materiais e trabalhos acessórios.</t>
  </si>
  <si>
    <t>7.4.3</t>
  </si>
  <si>
    <t>Fornecimento e montagem de caixas de visita com fecho tronco-cónico com diam. 1,25 m na maior secção e serão colocadas a uma profundidade de 1,20m, incluindo tampa com resistência minima D400 preparadas e adaptadas para levar acabamento igual ao piso em que serão instaladas e todos os acessórios necessários para uma correta instalação. Inclui todos os materiaise trabalhos principais e materiais e trabalhos acessórios.</t>
  </si>
  <si>
    <t>7.5</t>
  </si>
  <si>
    <t>REDE DE MÉDIA TENSÃO</t>
  </si>
  <si>
    <t>7.5.1</t>
  </si>
  <si>
    <t>Todos os trabalhos de compatibilização, proteção e adaptação necessários para que a execução dos trabalhos na rede de IP e BT e outras especialidades sejam feitos em segurança e sem danificar a rede de MT. Inclui todos os materiaise trabalhos principais e materiais e trabalhos acessórios.</t>
  </si>
  <si>
    <t>7.6</t>
  </si>
  <si>
    <t>REDE DE BAIXA TENSÃO</t>
  </si>
  <si>
    <t>7.6.1</t>
  </si>
  <si>
    <t>Fornecimento, colocação e ligação de cabo tipo LVAV 3x185+95 mm2, acondicionado em vala ou passando em tubo, sobre leito de areia ou enfiado em tubo. Inclui todos os materiaise trabalhos principais e materiais e trabalhos acessórios.</t>
  </si>
  <si>
    <t>7.6.2</t>
  </si>
  <si>
    <t>Fornecimento, colocação e ligação de cabo tipo LSVAV 4x95 mm2, acondicionado em vala ou passando em tubo, sobre leito de areia ou enfiado em tubo. Inclui todos os materiaise trabalhos principais e materiais e trabalhos acessórios.</t>
  </si>
  <si>
    <t>7.6.3</t>
  </si>
  <si>
    <t>Fornecimento, colocação e ligação de cabo tipo LSVAV 4x35 mm2, acondicionado em vala ou passando em tubo, sobre leito de areia ou enfiado em tubo. Inclui todos os materiaise trabalhos principais e materiais e trabalhos acessórios.</t>
  </si>
  <si>
    <t>7.6.4</t>
  </si>
  <si>
    <t>Fornecimento, montagem e ligação de tubos corrugado PEAD Ø 160 mm. Inclui todos os materiaise trabalhos principais e materiais e trabalhos acessórios.</t>
  </si>
  <si>
    <t>7.6.5</t>
  </si>
  <si>
    <t>Fornecimento, montagem e ligação de tubos corrugado PEAD Ø 125 mm. Inclui todos os materiaise trabalhos principais e materiais e trabalhos acessórios.</t>
  </si>
  <si>
    <t>7.6.6</t>
  </si>
  <si>
    <t>Fornecimento, montagem e ligação de tubos corrugado PEAD Ø 63 mm. Inclui todos os materiaise trabalhos principais e materiais e trabalhos acessórios.</t>
  </si>
  <si>
    <t>7.6.7</t>
  </si>
  <si>
    <t>Fornecimento, montagem e ligação de tubos PVC rigido na fachada PVCØ 63mm com 3 metros de comprimentos e fixo com abraçadeiras a inclluir de 50/50cm. Inclui todos os materiaise trabalhos principais e materiais e trabalhos acessórios.</t>
  </si>
  <si>
    <t>7.6.8</t>
  </si>
  <si>
    <t>Fornecimento e montagem do seguinte conjunto composto por tubo PVC 63 rigido de 10KN (IK10) com 3m de comprimento, fixo com abraçadeiras metálicas à fachada e pintado À cor da fachada e enterrado em pelo menos 0,5m e à vista com 3m. Inclui fornecimento de caixa de fusiveis tipo portinhola P50 com fusiveis a instalar junto à entrada aérea na fachada.  Inclui os trabalhos de passagem de cabo subterrâneo pelo tubo até à portinhola P50 incluindo fixação do cabo e ligação do mesmo na P50. Inclui também a ligação na P50 dos cabos da baixada aérea existente. Está incluido a vedação e tamponamento do tubo PVC por forma a que não hajam acomulação de águas no seu interior.Estes trabalhos serão sempre executados com as instalações em Tensão, Carga e em serviço. Inclui todos os materiaise trabalhos principais e materiais e trabalhos acessórios.</t>
  </si>
  <si>
    <t>7.7</t>
  </si>
  <si>
    <t>ARMÁRIOS DE DISTRIBUIÇÂO</t>
  </si>
  <si>
    <t>7.7.1</t>
  </si>
  <si>
    <t>Fornecimento, montagem e ligação de armário de distribuição de passeio, do tipo W completos, totalmente equipados, incluindo maciços de fundação, fusiveis, varetas, cabos de ligação à terra e todos os acessórios para uma correta ligação e exploração. Inclui todos os materiaise trabalhos principais e materiais e trabalhos acessórios.</t>
  </si>
  <si>
    <t>7.8</t>
  </si>
  <si>
    <t>REDE DE ILUMINAÇÃO PÚBLICA</t>
  </si>
  <si>
    <t>7.8.1</t>
  </si>
  <si>
    <t>Fornecimento, montagem e ligação de cabo do tipo LSVAV 4x16 mm2, acondicionado em vala, sobre leito de areia ou em tubagem. Inclui todos os materiais e trabalhos principais e materiais e trabalhos acessórios.</t>
  </si>
  <si>
    <t>7.8.2</t>
  </si>
  <si>
    <t>Fornecimento, montagem e ligação de cabo do tipo LSVAV 4x16 mm2, fixo à fachada dos edificios devidamente afixado por abraçadeiras de 30/30cm. Inclui todos os materiais e trabalhos principais e materiais e trabalhos acessórios.</t>
  </si>
  <si>
    <t>7.8.3</t>
  </si>
  <si>
    <t>Fornecimento, montagem e ececução de nó de ligação entre cabo  de IP existente e novo cabo do tipo LSVAV 4x16 mm2,. Inclui todos os materiais e trabalhos principais e materiais e trabalhos acessórios.</t>
  </si>
  <si>
    <t>7.8.4</t>
  </si>
  <si>
    <t>Montagem e colocação de apoio existente e retirado (Beco São Francisco) para isntalação de luminárias do tipo L3 . Inclui todos os materiais e trabalhos principais e materiais e trabalhos acessórios.</t>
  </si>
  <si>
    <t>7.8.5</t>
  </si>
  <si>
    <t>7.8.6</t>
  </si>
  <si>
    <t>L1 - Fornecimento, montagem e ligação de conjuntos Coluna Tronco-Cónica, Hu=8,0m, fixação por enterramento, galvanizada por imersão a quente, pintada em cor RAL a definir, com um braço cónico simples de 1250mm e uma luminária da SONERES ou equivalente, modelo LUCCIOLA 32 de 71 W, alimentada a 700mA, com fotometria do Tipo I, e um braço cónico simples de 750mm à altura de 4 metros e uma luminária da SONERES, modelo LUCCIOLA 16 de 35 W, alimentada a 700mA, com fotometria do Tipo Pedonal II, ambas equipadas com controlador GBT, corpo em alumínio, difusor em vidro plano temperado, fixação lateral, IP66 IK08. Inclui um Controlador HPSV-V3 e da antena 2J6615B-GLBT por luminária. Inclui platina de ligação e protecção,  eléctrodos de terra, maciços de fixação com parafusos para fixação e devidamente electrificadas. Inclui todos os materiaise trabalhos principais e materiais e trabalhos acessórios.</t>
  </si>
  <si>
    <t>7.8.7</t>
  </si>
  <si>
    <t>L2 - Fornecimento, montagem e ligação de conjuntos Coluna Tronco-Cónica, Hu=8,0m, fixação por enterramento, galvanizada por imersão a quente, pintada em cor RAL a definir, com uma braço cónico simples de 1250mm e uma luminária da SONERES ou equivalente, modelo LUCCIOLA 32 de 71 W, alimentada a 700mA, com fotometria do Tipo I, controlador GBT, corpo em alumínio, difusor em vidro plano temperado, fixação lateral, IP66 IK08. Inclui um Controlador HPSV-V3 e da antena 2J6615B-GLBT por luminária. Inclui platina de ligação e protecção,  eléctrodos de terra, maciços de fixação com parafusos para fixação e devidamente electrificadas. Inclui todos os materiaise trabalhos principais e materiais e trabalhos acessórios.</t>
  </si>
  <si>
    <t>7.8.8</t>
  </si>
  <si>
    <t>L3 - Fornecimento, montagem e ligação de Luminária da SONERES ou equivalente, modelo LUCCIOLA 24 de 54 W, alimentada a 700mA, com fotometria do Tipo P_II, CCT 4000K, CRI&gt;70, corpo em alumínio, pintado em cor RAL a definir, difusor em vidro plano temperado, fixação lateral, IP66 IK08. Será aplicada em apoios existentes. Deverá possuir controlador GBT. Inclui um Controlador HPSV-V3 e da antena 2J6615B-GLBT por luminária. Inclui todos os materiaise trabalhos principais e materiais e trabalhos acessórios.</t>
  </si>
  <si>
    <t>7.8.9</t>
  </si>
  <si>
    <t>L4 - Fornecimento, montagem e ligação deLuminária da EXPORLUX ou equivalente , modelo TUBILINE LED 2855 / TP SLD 690 PO 840 125x108 OF SE. Será de fixação ao teto. Inclui todos os materiaise trabalhos principais e materiais e trabalhos acessórios.</t>
  </si>
  <si>
    <t>7.8.10</t>
  </si>
  <si>
    <t>7.8.11</t>
  </si>
  <si>
    <t>Fornecimento e montagem de Gateway Globaltronic da Globaltrónic ou equivalente, a instalar junto ao já existente no Jardim de Camões e alimentado pelo mesmo circuito. Inclui a fornecimento de energia elétrica adequada. Inclui todos os materiaise trabalhos principais e materiais e trabalhos acessórios.</t>
  </si>
  <si>
    <t>7.8.12</t>
  </si>
  <si>
    <t>Fornecimento, formação e programação do software de Telegestão Web SinGeLu da Soneres ou equivalente. Inclui todos os materiaise trabalhos principais e materiais e trabalhos acessórios.</t>
  </si>
  <si>
    <t>7.8.13</t>
  </si>
  <si>
    <t>Trabalho de Remoção das infraestruturas existentes, devidamente identificadas para o efeito (remoção). A remoção das infraestrutras só será possivel sob a supervisão do operador afeto ás infraestruturas e só depois de garantido o fornecimento de serviços definitivo e estando garantido que os clientes e serviços estão garantidos e as infraestruturas a desmontar são desnecessárias.  Inclui a recolocação, reparação, pintura e ou acabamento de materiais de forma a que o acabamento de superficie fique de igual ou superior qualidade ao existente. Inclui todos os materiaise trabalhos principais e materiais e trabalhos acessórios.</t>
  </si>
  <si>
    <t>7.8.14</t>
  </si>
  <si>
    <t>..</t>
  </si>
  <si>
    <t>7.8.14.1</t>
  </si>
  <si>
    <t>Fachada em PEDRA E REBOCO PINTADO  NCS Sustem: E 0510 – R / S 4000 – N (Aprox.) Nome do ficheiro: Mouz_Alb0010.docx Area a intervir: 1x10m</t>
  </si>
  <si>
    <t>7.8.14.2</t>
  </si>
  <si>
    <t>Fachada em PEDRA, AZULEJO E REBOCO PINTADO NCS Sustem: S 1010 – B (Aprox.) Nome do ficheiro: Mouz_Alb007.docx Area a intervir: 1x20m</t>
  </si>
  <si>
    <t>7.8.14.3</t>
  </si>
  <si>
    <t>Fachada em PEDRA E REBOCO PINTADO NCS Sustem: S 4010 – B10G (Aprox.) / BRANCO  Nome do ficheiro: Mouz_Alb006.docx Area a intervir: 1x50m</t>
  </si>
  <si>
    <t>7.8.14.4</t>
  </si>
  <si>
    <t>Fachada em MOSAICO CERÂMICO E REBOCO PINTADO NCS Sustem:  S 1050 – Y10R (Aprox.)  Nome do ficheiro: Mouz_Alb001.docx Area a intervir: 1x27m</t>
  </si>
  <si>
    <t>7.8.14.5</t>
  </si>
  <si>
    <t>Fachada em REBOCO PINTADO NCS Sustem:  S 5502 – Y / S 1020 –Y (Aprox.)  Nome do ficheiro: Mouz_Alb0012.docx Area a intervir: 1x20m</t>
  </si>
  <si>
    <t>7.8.14.6</t>
  </si>
  <si>
    <t>Fachada em REBOCO PINTADO NCS Sustem:  S 2010 – Y 20R (Aprox.)  Nome do ficheiro: Mouz_Alb0020.docx Area a intervir: 1x20m</t>
  </si>
  <si>
    <t>7.8.14.7</t>
  </si>
  <si>
    <t>Fachada em REBOCO PINTADO NCS Sustem:  S 0502 – Y / S 6005 – B80G (Aprox.) Nome do ficheiro: Mouz_Alb0017.docx Area a intervir: 1x28m</t>
  </si>
  <si>
    <t>7.8.14.8</t>
  </si>
  <si>
    <t>Fachada em REBOCO PINTADO NCS Sustem:  S 2010 – Y20R / S 2502 – Y (Aprox.) Nome do ficheiro: Mouz_Alb0019.docx Area a intervir: 1x18m</t>
  </si>
  <si>
    <t>7.8.14.9</t>
  </si>
  <si>
    <t>Fachada em REBOCO PINTADO NCS Sustem:  S 5040 – R90B (Aprox.) Nome do ficheiro: Mouz_Alb0033.docx Area a intervir: 1x25m</t>
  </si>
  <si>
    <t>7.8.14.10</t>
  </si>
  <si>
    <t>Fachada em REBOCO PINTADO NCS Sustem:  S 2000 – N (Aprox.) Nome do ficheiro: Mouz_Alb0022.docx Area a intervir: 1x25m</t>
  </si>
  <si>
    <t>7.8.14.11</t>
  </si>
  <si>
    <t>Fachada em VIDRO, PEDRA E BETÃO PINTADO / ENVERNIZADO NCS Sustem:  S 7010 – G10Y (Aprox.) Nome do ficheiro: Mouz_Alb0034.docx Area a intervir: 1x25m</t>
  </si>
  <si>
    <t>7.8.14.12</t>
  </si>
  <si>
    <t>Fachada em REBOCO PINTADO NCS Sustem:  S 6020 – Y80R (Aprox.) / BRANCO Nome do ficheiro: Mouz_Alb0021.docx Area a intervir: 1x15m</t>
  </si>
  <si>
    <t>7.8.14.13</t>
  </si>
  <si>
    <t>Fachada em REBOCO PINTADO NCS Sustem:  BRANCO Nome do ficheiro: Mouz_Alb0023.docx Area a intervir: 1x10m</t>
  </si>
  <si>
    <t>7.8.14.14</t>
  </si>
  <si>
    <t>Fachada em VIDRO, PEDRA, PASTILHA E REBOCO PINTADO NCS Sustem:  S 0505 –Y20R (Aprox.) Nome do ficheiro: Mouz_Alb0025.docx Area a intervir: 1x20m</t>
  </si>
  <si>
    <t>7.8.14.15</t>
  </si>
  <si>
    <t>Fachada em VIDRO, PEDRA E REBOCO PINTADO NCS Sustem:  S 0505 – R20B (Aprox.) Nome do ficheiro: Mouz_Alb0024.docx Area a intervir: 1x25m</t>
  </si>
  <si>
    <t>7.8.14.16</t>
  </si>
  <si>
    <t>Fachada em VIDRO, PASTILHA E REBOCO PINTADO NCS Sustem:  S 2005 – Y20R (Aprox.) Nome do ficheiro: Mouz_Alb0026.docx Area a intervir: 1x25m</t>
  </si>
  <si>
    <t>7.8.14.17</t>
  </si>
  <si>
    <t>Fachada em VIDRO, PASTILHA E REBOCO PINTADO NCS Sustem:  S 2005 – Y20R (Aprox.) Nome do ficheiro: Mouz_Alb0027.docx Area a intervir: 1x25m</t>
  </si>
  <si>
    <t>7.8.14.18</t>
  </si>
  <si>
    <t>Fachada em PEDRA E REBOCO PINTADO NCS Sustem:  S 0560 – Y10R (Aprox.) Nome do ficheiro: Mouz_Alb0028.docx Area a intervir: 1x15m</t>
  </si>
  <si>
    <t>7.8.14.19</t>
  </si>
  <si>
    <t>Fachada em PEDRA E REBOCO PINTADO NCS Sustem:  S 0560 – Y10R (Aprox.) Nome do ficheiro: Mouz_Alb0029.docx Area a intervir: 1x15m</t>
  </si>
  <si>
    <t>7.8.14.20</t>
  </si>
  <si>
    <t>Fachada em PEDRA E REBOCO PINTADO NCS Sustem:  S 0560 – Y10R (Aprox.) Nome do ficheiro: Mouz_Alb0030.docx Area a intervir: 1x10m</t>
  </si>
  <si>
    <t>7.8.14.21</t>
  </si>
  <si>
    <t>Fachada em REBOCO PINTADO NCS Sustem:  S 0530 – B70G (Aprox.) / BRANCO Nome do ficheiro: Mouz_Alb0032.docx Area a intervir: 1x13m</t>
  </si>
  <si>
    <t>7.8.14.22</t>
  </si>
  <si>
    <t>Fachada em VIDRO, PEDRA E REBOCO PINTADO NCS Sustem:  BRANCO Nome do ficheiro: Mouz_Alb0031.docx Area a intervir: 1x15m</t>
  </si>
  <si>
    <t>7.8.14.23</t>
  </si>
  <si>
    <t>Fachada em VIDRO, MOSAICO CERÂMICO E REBOCO PINTADO NCS Sustem:  S 1040 – Y10R (Aprox.) / BRANCO Nome do ficheiro: Rua_S.Franc,07.docx Area a intervir: 1x25m</t>
  </si>
  <si>
    <t>7.8.14.24</t>
  </si>
  <si>
    <t>Fachada em MOSAICO CERÂMICO E REBOCO PINTADO NCS Sustem:  S 1050 – Y10R (Aprox.) Nome do ficheiro: Rua_S.Franc,011.docx Area a intervir: 1x25m</t>
  </si>
  <si>
    <t>7.8.14.25</t>
  </si>
  <si>
    <t>Fachada em REBOCO PINTADO NCS Sustem:  S 0510 – R (Aprox.) Nome do ficheiro: Rua_S.Franc,09.docx Area a intervir: 1x35m</t>
  </si>
  <si>
    <t>7.8.14.26</t>
  </si>
  <si>
    <t>Fachada em VIDRO E REBOCO PINTADO NCS Sustem:  S 1040 – Y20R (Aprox.) Nome do ficheiro: Rua_S.Franc,05.docx Area a intervir: 1x15m</t>
  </si>
  <si>
    <t>7.8.14.27</t>
  </si>
  <si>
    <t>Fachada em VIDRO PEDRA E REBOCO PINTADO NCS Sustem:  S 1040 – Y20R (Aprox.) Nome do ficheiro: Rua_S.Franc,06.docx Area a intervir: 1x15m</t>
  </si>
  <si>
    <t>7.8.14.28</t>
  </si>
  <si>
    <t>Fachada em VIDRO PEDRA E REBOCO PINTADO NCS Sustem:  s/ indicação Nome do ficheiro: Rua_S.Franc,04.docx Area a intervir: 1x15m</t>
  </si>
  <si>
    <t>7.8.14.29</t>
  </si>
  <si>
    <t>Fachada em VIDRO E PEDRA NCS Sustem:  s/ indicação Nome do ficheiro: Rua_S.Franc.03.docx Area a intervir: 1x25m</t>
  </si>
  <si>
    <t>7.8.14.30</t>
  </si>
  <si>
    <t>Fachada em REBOCO PINTADO NCS Sustem:  BRANCO Nome do ficheiro: Beco_S.Franc13.docx Area a intervir: 1x45m</t>
  </si>
  <si>
    <t>7.8.14.31</t>
  </si>
  <si>
    <t>Fachada em REBOCO PINTADO NCS Sustem: S 1040 – Y20R (Aprox.) Nome do ficheiro: Beco_S.Franc01.docx Area a intervir: 1x45m</t>
  </si>
  <si>
    <t>7.8.14.32</t>
  </si>
  <si>
    <t>Fachada em REBOCO PINTADO NCS Sustem:  BRANCO Nome do ficheiro: Beco_S.Franc27.docx Area a intervir: 1x45m</t>
  </si>
  <si>
    <t>7.8.14.33</t>
  </si>
  <si>
    <t>Fachada em PEDRA E REBOCO PINTADO NCS Sustem:  S 2000 – N (Aprox.) Nome do ficheiro: Teles_Rio003.docx Area a intervir: 1x45m</t>
  </si>
  <si>
    <t>7.8.14.34</t>
  </si>
  <si>
    <t>Fachada em REBOCO PINTADO NCS Sustem:  BRANCO Nome do ficheiro: Teles_Rio007.docx Area a intervir: 1x45m</t>
  </si>
  <si>
    <t>7.8.14.35</t>
  </si>
  <si>
    <t>Fachada em REBOCO PINTADO NCS Sustem:  S 1500 – N (Aprox.) Nome do ficheiro: Teles_Rio006.docx Area a intervir: 1x45m</t>
  </si>
  <si>
    <t>7.8.14.36</t>
  </si>
  <si>
    <t>Fachada em PEDRA E REBOCO PINTADO NCS Sustem: S 2000 – N (Aprox.) Nome do ficheiro: Teles_Rio002.docx Area a intervir: 1x45m</t>
  </si>
  <si>
    <t>7.8.14.37</t>
  </si>
  <si>
    <t>Fachada em PEDRA E REBOCO PINTADO NCS Sustem: S 3010 – B10G / S 0505 – R20B (Aprox.)  Nome do ficheiro: Teles_Rio001.docx Area a intervir: 1x45m</t>
  </si>
  <si>
    <t>8</t>
  </si>
  <si>
    <t>INFRAESTRUTURAS DE TELECOMUNICAÇÕES (ITUR)</t>
  </si>
  <si>
    <t>8.1</t>
  </si>
  <si>
    <t>8.1.1</t>
  </si>
  <si>
    <t>Abertura e tapamento de vala de acordo com o CE em qualquer tipo de terreno,  incluido areia, fita e rede de sinalização, compactação e transporte a vazadouro dos materiais excedentes. Inclui todos os materiaise trabalhos principais e materiais e trabalhos acessórios.</t>
  </si>
  <si>
    <t>8.1.2</t>
  </si>
  <si>
    <t>Vala com profundidade miníma de 80cm. Inclui todos os materiaise trabalhos principais e materiais e trabalhos acessórios.</t>
  </si>
  <si>
    <t>8.1.3</t>
  </si>
  <si>
    <t>Vala com profundidade miníma de 100cm. Inclui todos os materiaise trabalhos principais e materiais e trabalhos acessórios.</t>
  </si>
  <si>
    <t>8.1.4</t>
  </si>
  <si>
    <t>Trabalho de Abertura e posterior recobrimento com o pavimento original de valas para implementação de infraestruturas fora das zonas da área de intervenção a profundidade de 100cm. Inclui todos os materiaise trabalhos principais e materiais e trabalhos acessórios.</t>
  </si>
  <si>
    <t>8.2</t>
  </si>
  <si>
    <t>REDE DE TUBAGEM</t>
  </si>
  <si>
    <t>8.2.1</t>
  </si>
  <si>
    <t>Fornecimento e montagem de Tubos em vala aberta do tipo PEAD, corrugado por fora e liso por dentro de acordo com as peças desenhadas e caderno de encargos, incluindo todos os acessórios inerentes ao bom funcionamento. Inclui todos os materiaise trabalhos principais e materiais e trabalhos acessórios.</t>
  </si>
  <si>
    <t>8.2.1.1</t>
  </si>
  <si>
    <t>PEAD f ?110mm2 de 6Kg/cm2 de cor verde. Inclui todos os materiaise trabalhos principais e materiais e trabalhos acessórios.</t>
  </si>
  <si>
    <t>8.2.1.2</t>
  </si>
  <si>
    <t>PEAD f 63mm2 de 6Kg/cm2 de cor verde. Inclui todos os materiaise trabalhos principais e materiais e trabalhos acessórios.</t>
  </si>
  <si>
    <t>8.2.2</t>
  </si>
  <si>
    <t>Fornecimento e montagem e maciçamento de Tubos em vala aberta do tipo PEAD, corrugado por fora e liso por dentro de acordo com as peças desenhadas e caderno de encargos, incluindo betão e todos os acessórios inerentes ao bom funcionamento. Inclui todos os materiaise trabalhos principais e materiais e trabalhos acessórios.</t>
  </si>
  <si>
    <t>8.2.2.1</t>
  </si>
  <si>
    <t>8.2.2.2</t>
  </si>
  <si>
    <t>Fornecimento e instalação de tampões para tubo PEAD D63. Inclui todos os materiaise trabalhos principais e materiais e trabalhos acessórios.</t>
  </si>
  <si>
    <t>8.2.2.3</t>
  </si>
  <si>
    <t>Fornecimento e instalação de tampões para tubo PEAD D110. Inclui todos os materiaise trabalhos principais e materiais e trabalhos acessórios.</t>
  </si>
  <si>
    <t>8.2.3</t>
  </si>
  <si>
    <t>Fornecimento e montagem de caixas de visita   pré-fabricadas ou em alvenaria de acordo com as peças desenhadas e caderno de encargos. As caixas incluirão aro e tampa, e outros acessórios que garantam o seu bom funcionamento. Inclui todos os materiaise trabalhos principais e materiais e trabalhos acessórios.</t>
  </si>
  <si>
    <t>8.2.3.1</t>
  </si>
  <si>
    <t>TIPO CVR2 com tampa de classe D400 preparadas e adaptadas para levar acabamento igual ao piso em que serão instaladas. Inclui todos os materiais e trabalhos principais e materiais e trabalhos acessórios.</t>
  </si>
  <si>
    <t>8.2.3.2</t>
  </si>
  <si>
    <t>Caixa de visita a construir, do tipo CVM (0,4x0,4x0,4m), incluindo tampa D400 preparadas e adaptadas para levar acabamento igual ao piso em que serão instaladas. Inclui todos os materiais e trabalhos principais e materiais e trabalhos acessórios.</t>
  </si>
  <si>
    <t>8.2.4</t>
  </si>
  <si>
    <t>Fornecimento, instalação e trabalho de alterações necessárias na infraestrutura existente de telecomunicações, devido às mudanças de outras infraestruturas ou alterações nas cotas dos pavimentos, inclui trabalhos de regularização e preparação da boca da caixa para o nivel do novo pavimento e inclui instalação de aro e instalação de tampa adequada com resistência minima de D400  preparadas e adaptadas para levar acabamento igual ao piso em que serão instaladas. Inclui todos os materiaise trabalhos principais e materiais e trabalhos acessórios. Será de prever a retirada do aro e tampa existente. Dimensões dos aros e caixas a prever:</t>
  </si>
  <si>
    <t>8.2.4.1</t>
  </si>
  <si>
    <t>Tampa e Aro com dimensões 0,6x0,6</t>
  </si>
  <si>
    <t>8.2.4.2</t>
  </si>
  <si>
    <t>Tampa e Aro com dimensões 0,5x0,5</t>
  </si>
  <si>
    <t>8.2.4.3</t>
  </si>
  <si>
    <t>Tampa e Aro com dimensões 1,2x0,8</t>
  </si>
  <si>
    <t>8.2.4.4</t>
  </si>
  <si>
    <t>8.2.4.5</t>
  </si>
  <si>
    <t>8.2.4.6</t>
  </si>
  <si>
    <t>Tampa e Aro com dimensões 0,4x0,4</t>
  </si>
  <si>
    <t>8.2.4.7</t>
  </si>
  <si>
    <t>8.2.4.8</t>
  </si>
  <si>
    <t>Tampa e Aro com dimensões 1,0x0,8</t>
  </si>
  <si>
    <t>8.2.4.9</t>
  </si>
  <si>
    <t>8.3</t>
  </si>
  <si>
    <t>Diversos</t>
  </si>
  <si>
    <t>8.3.1</t>
  </si>
  <si>
    <t>Trabalho de Remoção das infraestruturas existentes, devidamente identificadas para o efeito (remoção). A remoção das infraestrutras só será possivel sob a supervisão do operador afeto ás infraestruturas e só depois de garantido o fornecimento de serviços definitivo e estando garantido que os clientes e serviços estão garantidos e as infraestruturas a desmontar são desnecessárias.  Inclui a recolocação, reparação, pintura e ou acabamento de materiais de forma a que o acabamento de superficie fique de igual ou superior qualidade ao existente. Inclui todos os materiaise trabalhos principais e materiais e trabalhos acessórios..</t>
  </si>
  <si>
    <t>8.4</t>
  </si>
  <si>
    <t>8.4.1</t>
  </si>
  <si>
    <t>8.4.2</t>
  </si>
  <si>
    <t>8.4.3</t>
  </si>
  <si>
    <t>8.4.4</t>
  </si>
  <si>
    <t>8.4.5</t>
  </si>
  <si>
    <t>8.4.6</t>
  </si>
  <si>
    <t>8.4.7</t>
  </si>
  <si>
    <t>8.4.8</t>
  </si>
  <si>
    <t>8.4.9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</si>
  <si>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</si>
  <si>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</si>
  <si>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</si>
  <si>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</si>
  <si>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</si>
  <si>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</si>
  <si>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</si>
  <si>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</si>
  <si>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</si>
  <si>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</si>
  <si>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</si>
  <si>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</si>
  <si>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</si>
  <si>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</si>
  <si>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</si>
  <si>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</si>
  <si>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</si>
  <si>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</si>
  <si>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</si>
  <si>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</si>
  <si>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</si>
  <si>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</si>
  <si>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</si>
  <si>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</si>
  <si>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</si>
  <si>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</si>
  <si>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</si>
  <si>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</si>
  <si>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8.5</t>
  </si>
  <si>
    <t>Telas Finais</t>
  </si>
  <si>
    <t>9</t>
  </si>
  <si>
    <t>ARQUITETURA PAISAGISTA</t>
  </si>
  <si>
    <t>9.1</t>
  </si>
  <si>
    <t>PLANTAÇOES</t>
  </si>
  <si>
    <t>9.1.1</t>
  </si>
  <si>
    <t>Abertura de cova de plantação em caldeira, remoção de inertes, lixos e terras existentes e reencaminhamento a vazadouro, incluindo todos os trabalhos e materiais necessários.</t>
  </si>
  <si>
    <t>9.1.2</t>
  </si>
  <si>
    <t>Fornecimento e aplicação de terra vegetal, incluindo todos os trabalhos e materiais necessários.</t>
  </si>
  <si>
    <t>9.1.3</t>
  </si>
  <si>
    <t>Plantação de arvores do tipo Mf Malus floribunda macieira ornamentalincluindo a instalação em todo o perimetro da caldeira de tela anti-raízes com 1,4m de largura do tipo "Dupont, Plantex, Root Barrier" ou equivalente, incluindo todos os trabalhos e materiais necessários</t>
  </si>
  <si>
    <t>9.1.4</t>
  </si>
  <si>
    <t>Plantação de Arbustos e Herbáceas Propostos Tv Thymus vulgaris tomilho,  incluindo todos os trabalhos e materiais necessários</t>
  </si>
  <si>
    <t>9.2</t>
  </si>
  <si>
    <t>REGA</t>
  </si>
  <si>
    <t>9.2.1</t>
  </si>
  <si>
    <t>MOVIMENTOS DE TERRAS</t>
  </si>
  <si>
    <t>9.2.1.1</t>
  </si>
  <si>
    <t>Abertura e fechamento de vala em terreno de qualquer natureza com 0,50 m de largura por 0,8m de profundidade, incluindo fita sinalizadora, almofada em areia para instalação de tubagem, aplicação de terras limpas para recobrimento e fecho de vala, carga, transporte e descarga de produtos sobrantes em operador certificado para tratamento destes residuos, reposição de pavimentos, todos os trabalhos e materiais.</t>
  </si>
  <si>
    <t>9.2.2</t>
  </si>
  <si>
    <t>9.2.2.1</t>
  </si>
  <si>
    <t>Fornecimento e aplicação de tubagens em PEAD classe PN 8, incluindo acessórios, todos os trabalhos e fornecimentos conforme projeto.</t>
  </si>
  <si>
    <t>9.2.2.1.1</t>
  </si>
  <si>
    <t>Tubo PEAD Ø 32mm</t>
  </si>
  <si>
    <t>9.2.2.1.2</t>
  </si>
  <si>
    <t>Tubo PEAD Ø 25mm</t>
  </si>
  <si>
    <t>9.2.3</t>
  </si>
  <si>
    <t>9.2.3.1</t>
  </si>
  <si>
    <t>Fornecimento e intalação de anel de brotadores, débito de 40 litros/hora, incluindo ligação à tubagem de distribuição, ligações, todos os trabalhos e materiais necessários.</t>
  </si>
  <si>
    <t>9.2.4</t>
  </si>
  <si>
    <t>ELECTROVÁLVULAS</t>
  </si>
  <si>
    <t>9.2.4.1</t>
  </si>
  <si>
    <t>Fornecimento e aplicação de electrovalvulas Rain Bird, 1" de 9V, incluindo acessórios, todos os trabalhos e fornecimentos conforme projeto.</t>
  </si>
  <si>
    <t>9.2.5</t>
  </si>
  <si>
    <t>CAIXA DE REGA</t>
  </si>
  <si>
    <t>9.2.5.1</t>
  </si>
  <si>
    <t>Fornecimento e aplicação de caixa de rega Rain Bird VBA910 Preta, incluindo acessórios, todos os trabalhos e fornecimentos conforme projeto.</t>
  </si>
  <si>
    <t>9.2.6</t>
  </si>
  <si>
    <t>PROGRAMADOR</t>
  </si>
  <si>
    <t>9.2.6.1</t>
  </si>
  <si>
    <t>Fornecimento e aplicação de programador a pilhas Rain Bird WPX-1 de 1 estação, incluindo acessórios, todos os trabalhos e fornecimentos conforme projeto.</t>
  </si>
  <si>
    <t>9.2.7</t>
  </si>
  <si>
    <t>VÁLVULAS DE SECCIONAMENTO</t>
  </si>
  <si>
    <t>9.2.7.1</t>
  </si>
  <si>
    <t>Fornecimento e aplicação de válvulas de seccionamento de 1", incluindo acessórios, todos os trabalhos e fornecimentos conforme projeto.</t>
  </si>
  <si>
    <t>9.3</t>
  </si>
  <si>
    <t>TUTORES</t>
  </si>
  <si>
    <t>9.3.1</t>
  </si>
  <si>
    <t>Fornecimento e aplicação de tutores de madeira tratada com 2,50mts de altura e 6cms de diametro, em sistema duplo, com travamento em ripa, todos os trabalhos e materiais.</t>
  </si>
  <si>
    <t>10</t>
  </si>
  <si>
    <t>ARQUEOLOGIA</t>
  </si>
  <si>
    <t>10.1</t>
  </si>
  <si>
    <t>Acompanhamento Arqueológico de Obra, de acordo com o proposto em caderno de encargos de arqueologia e obedecendo a todas as especificações neste elencadas, incluindo equipa técnica de arqueologia e antropologia.</t>
  </si>
  <si>
    <t>10.2</t>
  </si>
  <si>
    <t>Sondagens arqueológicas manuais eventuais, a implementar consoante o resultado dos trabalhos de acompanhamento, de acordo com o proposto em caderno de encargos de arqueologia  e obedecendo a todas as especificações neste elencadas, incluindo equipa técnica de arqueologia e antropologia.</t>
  </si>
  <si>
    <t>10.3</t>
  </si>
  <si>
    <t>Elaboração de relatórios, informações, pareceres, registo e tratamento de espólio arqueológico, em conformidade com o definido em caderno de encargos de arqueologia, garantindo o cumprimento integral do articulado previsto no  caderno de encargos de arqueologia e restantes cadernos de encargos e projetos.</t>
  </si>
  <si>
    <t>Fornecimento e instalação de todos os acessórios em ferro fundido ductil necessários ao perfeito funcionamento do ramal, em conformidade com as condições técnicas da entidade gestora, nomeadamente valvula de ramal, incluindo o conjunto completo de manobra, tampa e maciço de amarração, a abraçadeira de ramal em FFD nos diâmetros abaixo indicados, Curva a 90ª rosca macho/boca para tubo PE em FFD PN10, a inspeção e compatibilização da localização prevista em projeto com a localização efetivamente existente no local antes do início dos trabalhos, todos os acessórios necessário para a perfeita ligação,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t>
  </si>
  <si>
    <t>T-101/2020 - SISTEMA URBANO DO EIXO COMERCIAL DA AV. HEROIS DE ANGOLA (PEDU) - Fase 3</t>
  </si>
  <si>
    <t>ANEXO III - MAPA QUANTIDADES TRABALHO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</si>
</sst>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816]dddd\,\ d&quot; de &quot;mmmm&quot; de &quot;yyyy"/>
    <numFmt numFmtId="167" formatCode="dd/mm/yyyy"/>
    <numFmt numFmtId="168" formatCode="#,##0.00\ &quot;€&quot;"/>
  </numFmts>
  <fonts count="40">
    <font>
      <sz val="11"/>
      <color theme="1"/>
      <name val="Calibri"/>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10"/>
      <color indexed="8"/>
      <name val="Calibri"/>
      <family val="2"/>
    </font>
    <font>
      <b/>
      <sz val="10"/>
      <color indexed="8"/>
      <name val="Calibri"/>
      <family val="2"/>
    </font>
    <font>
      <sz val="10"/>
      <color indexed="9"/>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10"/>
      <color theme="1"/>
      <name val="Calibri"/>
      <family val="2"/>
    </font>
    <font>
      <b/>
      <sz val="10"/>
      <color theme="1"/>
      <name val="Calibri"/>
      <family val="2"/>
    </font>
    <font>
      <sz val="10"/>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5999634265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4" applyNumberFormat="0" applyAlignment="0" applyProtection="0"/>
    <xf numFmtId="0" fontId="26" fillId="0" borderId="5" applyNumberFormat="0" applyFill="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7" fillId="27" borderId="0" applyNumberFormat="0" applyBorder="0" applyAlignment="0" applyProtection="0"/>
    <xf numFmtId="0" fontId="28" fillId="28" borderId="4" applyNumberFormat="0" applyAlignment="0" applyProtection="0"/>
    <xf numFmtId="0" fontId="29"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31" fillId="20" borderId="7" applyNumberFormat="0" applyAlignment="0" applyProtection="0"/>
    <xf numFmtId="16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xf numFmtId="165" fontId="0" fillId="0" borderId="0" applyFont="0" applyFill="0" applyBorder="0" applyAlignment="0" applyProtection="0"/>
  </cellStyleXfs>
  <cellXfs count="53">
    <xf numFmtId="0" fontId="0" fillId="0" borderId="0" xfId="0" applyFont="1" applyAlignment="1">
      <alignment/>
    </xf>
    <xf numFmtId="0" fontId="37" fillId="0" borderId="0" xfId="0" applyFont="1" applyAlignment="1">
      <alignment/>
    </xf>
    <xf numFmtId="49" fontId="37" fillId="0" borderId="0" xfId="0" applyNumberFormat="1" applyFont="1" applyAlignment="1">
      <alignment vertical="top"/>
    </xf>
    <xf numFmtId="0" fontId="37" fillId="0" borderId="0" xfId="0" applyFont="1" applyAlignment="1">
      <alignment vertical="top"/>
    </xf>
    <xf numFmtId="0" fontId="37" fillId="0" borderId="0" xfId="0" applyFont="1" applyAlignment="1">
      <alignment vertical="top" wrapText="1"/>
    </xf>
    <xf numFmtId="167" fontId="37" fillId="0" borderId="0" xfId="0" applyNumberFormat="1" applyFont="1" applyAlignment="1">
      <alignment vertical="top"/>
    </xf>
    <xf numFmtId="0" fontId="37" fillId="0" borderId="10" xfId="0" applyFont="1" applyBorder="1" applyAlignment="1">
      <alignment horizontal="left" vertical="top"/>
    </xf>
    <xf numFmtId="0" fontId="38" fillId="33" borderId="10" xfId="0" applyFont="1" applyFill="1" applyBorder="1" applyAlignment="1">
      <alignment horizontal="center" vertical="center"/>
    </xf>
    <xf numFmtId="0" fontId="38" fillId="0" borderId="11" xfId="0" applyFont="1" applyBorder="1" applyAlignment="1">
      <alignment/>
    </xf>
    <xf numFmtId="44" fontId="37" fillId="0" borderId="10" xfId="48" applyFont="1" applyBorder="1" applyAlignment="1">
      <alignment vertical="top" wrapText="1"/>
    </xf>
    <xf numFmtId="0" fontId="37" fillId="0" borderId="10" xfId="0" applyNumberFormat="1" applyFont="1" applyBorder="1" applyAlignment="1">
      <alignment horizontal="right" vertical="top"/>
    </xf>
    <xf numFmtId="0" fontId="37" fillId="0" borderId="10" xfId="48" applyNumberFormat="1" applyFont="1" applyBorder="1" applyAlignment="1">
      <alignment horizontal="left" vertical="top"/>
    </xf>
    <xf numFmtId="44" fontId="37" fillId="0" borderId="10" xfId="0" applyNumberFormat="1" applyFont="1" applyBorder="1" applyAlignment="1">
      <alignment vertical="top" wrapText="1"/>
    </xf>
    <xf numFmtId="0" fontId="39" fillId="0" borderId="0" xfId="0" applyFont="1" applyAlignment="1">
      <alignment vertical="top"/>
    </xf>
    <xf numFmtId="49" fontId="39" fillId="0" borderId="0" xfId="0" applyNumberFormat="1" applyFont="1" applyAlignment="1">
      <alignment vertical="top"/>
    </xf>
    <xf numFmtId="0" fontId="39" fillId="0" borderId="0" xfId="0" applyFont="1" applyAlignment="1">
      <alignment vertical="top" wrapText="1"/>
    </xf>
    <xf numFmtId="44" fontId="37" fillId="0" borderId="10" xfId="48" applyFont="1" applyBorder="1" applyAlignment="1">
      <alignment/>
    </xf>
    <xf numFmtId="0" fontId="37" fillId="0" borderId="10" xfId="48" applyNumberFormat="1" applyFont="1" applyBorder="1" applyAlignment="1">
      <alignment horizontal="center" vertical="center"/>
    </xf>
    <xf numFmtId="0" fontId="38" fillId="33" borderId="10" xfId="0" applyFont="1" applyFill="1" applyBorder="1" applyAlignment="1">
      <alignment horizontal="right" vertical="center"/>
    </xf>
    <xf numFmtId="0" fontId="37" fillId="0" borderId="12" xfId="0" applyNumberFormat="1" applyFont="1" applyBorder="1" applyAlignment="1">
      <alignment horizontal="left" vertical="top" wrapText="1"/>
    </xf>
    <xf numFmtId="0" fontId="37" fillId="0" borderId="13" xfId="0" applyNumberFormat="1" applyFont="1" applyBorder="1" applyAlignment="1">
      <alignment horizontal="left" vertical="top" wrapText="1"/>
    </xf>
    <xf numFmtId="0" fontId="37" fillId="0" borderId="14" xfId="0" applyNumberFormat="1" applyFont="1" applyBorder="1" applyAlignment="1">
      <alignment horizontal="left" vertical="top" wrapText="1"/>
    </xf>
    <xf numFmtId="0" fontId="38" fillId="33" borderId="15" xfId="0" applyFont="1" applyFill="1" applyBorder="1" applyAlignment="1">
      <alignment horizontal="center" vertical="center"/>
    </xf>
    <xf numFmtId="0" fontId="38" fillId="33" borderId="11" xfId="0" applyFont="1" applyFill="1" applyBorder="1" applyAlignment="1">
      <alignment horizontal="center" vertical="center"/>
    </xf>
    <xf numFmtId="0" fontId="38" fillId="33" borderId="16" xfId="0" applyFont="1" applyFill="1" applyBorder="1" applyAlignment="1">
      <alignment horizontal="center" vertical="center"/>
    </xf>
    <xf numFmtId="0" fontId="38" fillId="33" borderId="17" xfId="0" applyFont="1" applyFill="1" applyBorder="1" applyAlignment="1">
      <alignment horizontal="center" vertical="center"/>
    </xf>
    <xf numFmtId="0" fontId="38" fillId="33" borderId="18" xfId="0" applyFont="1" applyFill="1" applyBorder="1" applyAlignment="1">
      <alignment horizontal="center" vertical="center"/>
    </xf>
    <xf numFmtId="0" fontId="38" fillId="33" borderId="19" xfId="0" applyFont="1" applyFill="1" applyBorder="1" applyAlignment="1">
      <alignment horizontal="center" vertical="center"/>
    </xf>
    <xf numFmtId="0" fontId="38" fillId="33" borderId="20" xfId="0" applyFont="1" applyFill="1" applyBorder="1" applyAlignment="1">
      <alignment horizontal="center" vertical="center"/>
    </xf>
    <xf numFmtId="0" fontId="38" fillId="33" borderId="21" xfId="0" applyFont="1" applyFill="1" applyBorder="1" applyAlignment="1">
      <alignment horizontal="center" vertical="center"/>
    </xf>
    <xf numFmtId="0" fontId="38" fillId="33" borderId="10" xfId="0" applyFont="1" applyFill="1" applyBorder="1" applyAlignment="1">
      <alignment horizontal="center" vertical="center"/>
    </xf>
    <xf numFmtId="0" fontId="38" fillId="0" borderId="22" xfId="0" applyFont="1" applyBorder="1" applyAlignment="1">
      <alignment horizontal="center" vertical="center"/>
    </xf>
    <xf numFmtId="0" fontId="38" fillId="0" borderId="0" xfId="0" applyFont="1" applyBorder="1" applyAlignment="1">
      <alignment horizontal="center" vertical="center"/>
    </xf>
    <xf numFmtId="0" fontId="38" fillId="0" borderId="23" xfId="0" applyFont="1" applyBorder="1" applyAlignment="1">
      <alignment horizontal="center" vertical="center"/>
    </xf>
    <xf numFmtId="0" fontId="38" fillId="33" borderId="12" xfId="0" applyFont="1" applyFill="1" applyBorder="1" applyAlignment="1">
      <alignment horizontal="right" vertical="center"/>
    </xf>
    <xf numFmtId="0" fontId="38" fillId="33" borderId="14" xfId="0" applyFont="1" applyFill="1" applyBorder="1" applyAlignment="1">
      <alignment horizontal="right" vertical="center"/>
    </xf>
    <xf numFmtId="0" fontId="38" fillId="33" borderId="22" xfId="0" applyFont="1" applyFill="1" applyBorder="1" applyAlignment="1">
      <alignment horizontal="center" vertical="center"/>
    </xf>
    <xf numFmtId="0" fontId="38" fillId="33" borderId="0" xfId="0" applyFont="1" applyFill="1" applyBorder="1" applyAlignment="1">
      <alignment horizontal="center" vertical="center"/>
    </xf>
    <xf numFmtId="0" fontId="38" fillId="33" borderId="23" xfId="0" applyFont="1" applyFill="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8" fillId="33" borderId="12" xfId="0" applyFont="1" applyFill="1" applyBorder="1" applyAlignment="1">
      <alignment horizontal="center" vertical="center"/>
    </xf>
    <xf numFmtId="0" fontId="38" fillId="33" borderId="14" xfId="0" applyFont="1" applyFill="1" applyBorder="1" applyAlignment="1">
      <alignment horizontal="center" vertical="center"/>
    </xf>
    <xf numFmtId="0" fontId="37" fillId="0" borderId="12" xfId="48" applyNumberFormat="1" applyFont="1" applyBorder="1" applyAlignment="1">
      <alignment horizontal="left" vertical="center"/>
    </xf>
    <xf numFmtId="0" fontId="0" fillId="0" borderId="13" xfId="0" applyNumberFormat="1" applyBorder="1" applyAlignment="1">
      <alignment horizontal="left" vertical="center"/>
    </xf>
    <xf numFmtId="0" fontId="0" fillId="0" borderId="14" xfId="0" applyNumberFormat="1" applyBorder="1" applyAlignment="1">
      <alignment horizontal="left" vertical="center"/>
    </xf>
    <xf numFmtId="0" fontId="38" fillId="0" borderId="15" xfId="0" applyFont="1" applyBorder="1" applyAlignment="1">
      <alignment horizontal="center" vertical="top"/>
    </xf>
    <xf numFmtId="0" fontId="35" fillId="0" borderId="11" xfId="0" applyFont="1" applyBorder="1" applyAlignment="1">
      <alignment horizontal="center" vertical="top"/>
    </xf>
    <xf numFmtId="0" fontId="35" fillId="0" borderId="22" xfId="0" applyFont="1" applyBorder="1" applyAlignment="1">
      <alignment horizontal="center" vertical="top"/>
    </xf>
    <xf numFmtId="0" fontId="35" fillId="0" borderId="0" xfId="0" applyFont="1" applyBorder="1" applyAlignment="1">
      <alignment horizontal="center" vertical="top"/>
    </xf>
    <xf numFmtId="0" fontId="35" fillId="0" borderId="17" xfId="0" applyFont="1" applyBorder="1" applyAlignment="1">
      <alignment horizontal="center" vertical="top"/>
    </xf>
    <xf numFmtId="0" fontId="35" fillId="0" borderId="18" xfId="0" applyFont="1" applyBorder="1" applyAlignment="1">
      <alignment horizontal="center" vertical="top"/>
    </xf>
  </cellXfs>
  <cellStyles count="47">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Incorreto" xfId="47"/>
    <cellStyle name="Currency" xfId="48"/>
    <cellStyle name="Currency [0]" xfId="49"/>
    <cellStyle name="Neutro" xfId="50"/>
    <cellStyle name="Nota" xfId="51"/>
    <cellStyle name="Percent" xfId="52"/>
    <cellStyle name="Saída" xfId="53"/>
    <cellStyle name="Comma [0]" xfId="54"/>
    <cellStyle name="Texto de Aviso" xfId="55"/>
    <cellStyle name="Texto Explicativo" xfId="56"/>
    <cellStyle name="Título" xfId="57"/>
    <cellStyle name="Total" xfId="58"/>
    <cellStyle name="Verificar Célula"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C1FB9.B664EC6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228600</xdr:rowOff>
    </xdr:from>
    <xdr:to>
      <xdr:col>2</xdr:col>
      <xdr:colOff>657225</xdr:colOff>
      <xdr:row>3</xdr:row>
      <xdr:rowOff>228600</xdr:rowOff>
    </xdr:to>
    <xdr:pic>
      <xdr:nvPicPr>
        <xdr:cNvPr id="1" name="Imagem 2"/>
        <xdr:cNvPicPr preferRelativeResize="1">
          <a:picLocks noChangeAspect="1"/>
        </xdr:cNvPicPr>
      </xdr:nvPicPr>
      <xdr:blipFill>
        <a:blip r:link="rId1"/>
        <a:srcRect b="12500"/>
        <a:stretch>
          <a:fillRect/>
        </a:stretch>
      </xdr:blipFill>
      <xdr:spPr>
        <a:xfrm>
          <a:off x="95250" y="228600"/>
          <a:ext cx="21907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538"/>
  <sheetViews>
    <sheetView showGridLines="0" tabSelected="1" workbookViewId="0" topLeftCell="A1">
      <pane xSplit="1" topLeftCell="B1" activePane="topRight" state="frozen"/>
      <selection pane="topLeft" activeCell="A1" sqref="A1"/>
      <selection pane="topRight" activeCell="AM13" sqref="AM13"/>
    </sheetView>
  </sheetViews>
  <sheetFormatPr defaultColWidth="9.140625" defaultRowHeight="15"/>
  <cols>
    <col min="1" max="1" width="14.421875" style="1" customWidth="1"/>
    <col min="2" max="11" width="10.00390625" style="1" customWidth="1"/>
    <col min="12" max="12" width="10.421875" style="1" customWidth="1"/>
    <col min="13" max="13" width="6.28125" style="1" customWidth="1"/>
    <col min="14" max="14" width="13.00390625" style="1" customWidth="1"/>
    <col min="15" max="15" width="21.421875" style="1" customWidth="1"/>
    <col min="16" max="20" width="9.140625" style="1" customWidth="1"/>
    <col min="21" max="21" width="10.421875" style="2" bestFit="1" customWidth="1"/>
    <col min="22" max="22" width="11.421875" style="14" customWidth="1"/>
    <col min="23" max="23" width="9.140625" style="13" customWidth="1"/>
    <col min="24" max="24" width="9.140625" style="14" customWidth="1"/>
    <col min="25" max="25" width="9.140625" style="13" customWidth="1"/>
    <col min="26" max="26" width="9.140625" style="14" customWidth="1"/>
    <col min="27" max="27" width="93.57421875" style="15" customWidth="1"/>
    <col min="28" max="38" width="9.140625" style="13" customWidth="1"/>
    <col min="39" max="42" width="9.140625" style="3" customWidth="1"/>
    <col min="43" max="16384" width="9.140625" style="1" customWidth="1"/>
  </cols>
  <sheetData>
    <row r="1" spans="1:26" ht="22.5" customHeight="1">
      <c r="A1" s="47"/>
      <c r="B1" s="48"/>
      <c r="C1" s="48"/>
      <c r="D1" s="30" t="s">
        <v>955</v>
      </c>
      <c r="E1" s="30"/>
      <c r="F1" s="30"/>
      <c r="G1" s="30"/>
      <c r="H1" s="30"/>
      <c r="I1" s="30"/>
      <c r="J1" s="30"/>
      <c r="K1" s="30"/>
      <c r="L1" s="30"/>
      <c r="M1" s="30"/>
      <c r="N1" s="30"/>
      <c r="O1" s="30"/>
      <c r="P1" s="8"/>
      <c r="Z1" s="14" t="s">
        <v>11</v>
      </c>
    </row>
    <row r="2" spans="1:15" ht="12.75" customHeight="1">
      <c r="A2" s="49"/>
      <c r="B2" s="50"/>
      <c r="C2" s="50"/>
      <c r="D2" s="31" t="s">
        <v>954</v>
      </c>
      <c r="E2" s="32"/>
      <c r="F2" s="32"/>
      <c r="G2" s="32"/>
      <c r="H2" s="32"/>
      <c r="I2" s="32"/>
      <c r="J2" s="32"/>
      <c r="K2" s="32"/>
      <c r="L2" s="32"/>
      <c r="M2" s="32"/>
      <c r="N2" s="32"/>
      <c r="O2" s="33"/>
    </row>
    <row r="3" spans="1:21" ht="12.75" customHeight="1">
      <c r="A3" s="49"/>
      <c r="B3" s="50"/>
      <c r="C3" s="50"/>
      <c r="D3" s="31"/>
      <c r="E3" s="32"/>
      <c r="F3" s="32"/>
      <c r="G3" s="32"/>
      <c r="H3" s="32"/>
      <c r="I3" s="32"/>
      <c r="J3" s="32"/>
      <c r="K3" s="32"/>
      <c r="L3" s="32"/>
      <c r="M3" s="32"/>
      <c r="N3" s="32"/>
      <c r="O3" s="33"/>
      <c r="U3" s="5"/>
    </row>
    <row r="4" spans="1:15" ht="18.75" customHeight="1">
      <c r="A4" s="49"/>
      <c r="B4" s="50"/>
      <c r="C4" s="50"/>
      <c r="D4" s="34" t="s">
        <v>7</v>
      </c>
      <c r="E4" s="35"/>
      <c r="F4" s="44">
        <v>1</v>
      </c>
      <c r="G4" s="45"/>
      <c r="H4" s="45"/>
      <c r="I4" s="45"/>
      <c r="J4" s="45"/>
      <c r="K4" s="45"/>
      <c r="L4" s="45"/>
      <c r="M4" s="45"/>
      <c r="N4" s="45"/>
      <c r="O4" s="46"/>
    </row>
    <row r="5" spans="1:15" ht="18.75" customHeight="1">
      <c r="A5" s="51"/>
      <c r="B5" s="52"/>
      <c r="C5" s="52"/>
      <c r="D5" s="34" t="s">
        <v>8</v>
      </c>
      <c r="E5" s="35"/>
      <c r="F5" s="39" t="s">
        <v>12</v>
      </c>
      <c r="G5" s="40"/>
      <c r="H5" s="41"/>
      <c r="I5" s="42" t="s">
        <v>9</v>
      </c>
      <c r="J5" s="43"/>
      <c r="K5" s="39">
        <v>1</v>
      </c>
      <c r="L5" s="41"/>
      <c r="M5" s="34" t="s">
        <v>10</v>
      </c>
      <c r="N5" s="35"/>
      <c r="O5" s="17">
        <v>1</v>
      </c>
    </row>
    <row r="6" ht="11.25" customHeight="1"/>
    <row r="7" spans="1:15" ht="12.75" customHeight="1">
      <c r="A7" s="22" t="str">
        <f>CONCATENATE("LISTA DE QUANTIDADES E ESPÉCIES DE TRABALHOS DO PROJECTO ",Z1)</f>
        <v>LISTA DE QUANTIDADES E ESPÉCIES DE TRABALHOS DO PROJECTO 1</v>
      </c>
      <c r="B7" s="23"/>
      <c r="C7" s="23"/>
      <c r="D7" s="23"/>
      <c r="E7" s="23"/>
      <c r="F7" s="23"/>
      <c r="G7" s="23"/>
      <c r="H7" s="23"/>
      <c r="I7" s="23"/>
      <c r="J7" s="23"/>
      <c r="K7" s="23"/>
      <c r="L7" s="23"/>
      <c r="M7" s="23"/>
      <c r="N7" s="23"/>
      <c r="O7" s="24"/>
    </row>
    <row r="8" spans="1:15" ht="12.75" customHeight="1">
      <c r="A8" s="25"/>
      <c r="B8" s="26"/>
      <c r="C8" s="26"/>
      <c r="D8" s="26"/>
      <c r="E8" s="26"/>
      <c r="F8" s="26"/>
      <c r="G8" s="26"/>
      <c r="H8" s="26"/>
      <c r="I8" s="26"/>
      <c r="J8" s="26"/>
      <c r="K8" s="26"/>
      <c r="L8" s="26"/>
      <c r="M8" s="26"/>
      <c r="N8" s="26"/>
      <c r="O8" s="27"/>
    </row>
    <row r="9" spans="1:15" ht="12.75">
      <c r="A9" s="28" t="s">
        <v>0</v>
      </c>
      <c r="B9" s="36" t="s">
        <v>1</v>
      </c>
      <c r="C9" s="37"/>
      <c r="D9" s="37"/>
      <c r="E9" s="37"/>
      <c r="F9" s="37"/>
      <c r="G9" s="37"/>
      <c r="H9" s="37"/>
      <c r="I9" s="37"/>
      <c r="J9" s="37"/>
      <c r="K9" s="38"/>
      <c r="L9" s="25" t="s">
        <v>6</v>
      </c>
      <c r="M9" s="26"/>
      <c r="N9" s="28" t="s">
        <v>4</v>
      </c>
      <c r="O9" s="28" t="s">
        <v>5</v>
      </c>
    </row>
    <row r="10" spans="1:15" ht="12.75">
      <c r="A10" s="29"/>
      <c r="B10" s="25"/>
      <c r="C10" s="26"/>
      <c r="D10" s="26"/>
      <c r="E10" s="26"/>
      <c r="F10" s="26"/>
      <c r="G10" s="26"/>
      <c r="H10" s="26"/>
      <c r="I10" s="26"/>
      <c r="J10" s="26"/>
      <c r="K10" s="27"/>
      <c r="L10" s="7" t="s">
        <v>2</v>
      </c>
      <c r="M10" s="7" t="s">
        <v>3</v>
      </c>
      <c r="N10" s="30"/>
      <c r="O10" s="29"/>
    </row>
    <row r="11" spans="1:38" s="4" customFormat="1" ht="12.75">
      <c r="A11" s="6" t="str">
        <f aca="true" t="shared" si="0" ref="A11:A74">IF(ISBLANK(Z11),"",Z11)</f>
        <v>1</v>
      </c>
      <c r="B11" s="19" t="str">
        <f aca="true" t="shared" si="1" ref="B11:B74">IF(ISBLANK(AA11),"",AA11)</f>
        <v>TRABALHOS PREPARATÓRIOS</v>
      </c>
      <c r="C11" s="20"/>
      <c r="D11" s="20"/>
      <c r="E11" s="20"/>
      <c r="F11" s="20"/>
      <c r="G11" s="20"/>
      <c r="H11" s="20"/>
      <c r="I11" s="20"/>
      <c r="J11" s="20"/>
      <c r="K11" s="21"/>
      <c r="L11" s="10">
        <f aca="true" t="shared" si="2" ref="L11:L74">IF(ISBLANK(AB11),"",AB11)</f>
        <v>0</v>
      </c>
      <c r="M11" s="11">
        <f aca="true" t="shared" si="3" ref="M11:M74">IF(ISBLANK(AC11),"",AC11)</f>
      </c>
      <c r="N11" s="9"/>
      <c r="O11" s="12">
        <f>IF(ISBLANK(AJ11),"",AJ11)</f>
      </c>
      <c r="U11" s="2"/>
      <c r="V11" s="14"/>
      <c r="W11" s="13"/>
      <c r="X11" s="14"/>
      <c r="Y11" s="13"/>
      <c r="Z11" s="14" t="s">
        <v>11</v>
      </c>
      <c r="AA11" s="15" t="s">
        <v>13</v>
      </c>
      <c r="AB11" s="13">
        <v>0</v>
      </c>
      <c r="AC11" s="15"/>
      <c r="AD11" s="15"/>
      <c r="AE11" s="15">
        <v>0</v>
      </c>
      <c r="AF11" s="15">
        <v>0</v>
      </c>
      <c r="AG11" s="15">
        <v>0</v>
      </c>
      <c r="AH11" s="15">
        <v>0</v>
      </c>
      <c r="AI11" s="15">
        <v>0</v>
      </c>
      <c r="AJ11" s="15"/>
      <c r="AK11" s="15"/>
      <c r="AL11" s="15"/>
    </row>
    <row r="12" spans="1:38" s="4" customFormat="1" ht="76.5">
      <c r="A12" s="6" t="str">
        <f t="shared" si="0"/>
        <v>1.1</v>
      </c>
      <c r="B12" s="19" t="str">
        <f t="shared" si="1"/>
        <v>Montagem e desmontagem de estaleiro, incluindo instalações de apoio para a fiscalização, pessoal, equipamento e materiais a empregar na obra, montagem de vedações provisórias na periferia da obra afim de garantir a segurança de pessoas e viaturas, todos os trabalhos e materiais necessários para o seu bom funcionamento, satisfazendo as condições de Segurança, Higiene e Saúde no Trabalho, em conformidade com o Dec.-Lei nº 273/2003, de 29 de Outubro, incluindo todos trabalhos de acordo com C.E.. Layout e localização a aprovar pelo Dono de Obra</v>
      </c>
      <c r="C12" s="20"/>
      <c r="D12" s="20"/>
      <c r="E12" s="20"/>
      <c r="F12" s="20"/>
      <c r="G12" s="20"/>
      <c r="H12" s="20"/>
      <c r="I12" s="20"/>
      <c r="J12" s="20"/>
      <c r="K12" s="21"/>
      <c r="L12" s="10">
        <f t="shared" si="2"/>
        <v>1</v>
      </c>
      <c r="M12" s="11" t="str">
        <f t="shared" si="3"/>
        <v>un</v>
      </c>
      <c r="N12" s="9"/>
      <c r="O12" s="12">
        <f>N12*L12</f>
        <v>0</v>
      </c>
      <c r="U12" s="2"/>
      <c r="V12" s="14"/>
      <c r="W12" s="13"/>
      <c r="X12" s="14"/>
      <c r="Y12" s="13"/>
      <c r="Z12" s="14" t="s">
        <v>14</v>
      </c>
      <c r="AA12" s="15" t="s">
        <v>15</v>
      </c>
      <c r="AB12" s="13">
        <v>1</v>
      </c>
      <c r="AC12" s="15" t="s">
        <v>16</v>
      </c>
      <c r="AD12" s="15"/>
      <c r="AE12" s="15">
        <v>60000</v>
      </c>
      <c r="AF12" s="15">
        <v>0</v>
      </c>
      <c r="AG12" s="15">
        <v>0</v>
      </c>
      <c r="AH12" s="15">
        <v>0</v>
      </c>
      <c r="AI12" s="15">
        <v>0</v>
      </c>
      <c r="AJ12" s="15"/>
      <c r="AK12" s="15"/>
      <c r="AL12" s="15"/>
    </row>
    <row r="13" spans="1:38" s="4" customFormat="1" ht="25.5">
      <c r="A13" s="6" t="str">
        <f t="shared" si="0"/>
        <v>1.2</v>
      </c>
      <c r="B13" s="19" t="str">
        <f t="shared" si="1"/>
        <v>Mobilização de equipamento, bem como montagem e manutenção de instalações provisórias para fiscalização, armazém de materiais e equipamento, manutenção e posterior desmobilização do mesmo.</v>
      </c>
      <c r="C13" s="20"/>
      <c r="D13" s="20"/>
      <c r="E13" s="20"/>
      <c r="F13" s="20"/>
      <c r="G13" s="20"/>
      <c r="H13" s="20"/>
      <c r="I13" s="20"/>
      <c r="J13" s="20"/>
      <c r="K13" s="21"/>
      <c r="L13" s="10">
        <f t="shared" si="2"/>
        <v>1</v>
      </c>
      <c r="M13" s="11" t="str">
        <f t="shared" si="3"/>
        <v>un</v>
      </c>
      <c r="N13" s="9"/>
      <c r="O13" s="12">
        <f aca="true" t="shared" si="4" ref="O13:O76">N13*L13</f>
        <v>0</v>
      </c>
      <c r="U13" s="2"/>
      <c r="V13" s="14"/>
      <c r="W13" s="13"/>
      <c r="X13" s="14"/>
      <c r="Y13" s="13"/>
      <c r="Z13" s="14" t="s">
        <v>17</v>
      </c>
      <c r="AA13" s="15" t="s">
        <v>18</v>
      </c>
      <c r="AB13" s="13">
        <v>1</v>
      </c>
      <c r="AC13" s="15" t="s">
        <v>16</v>
      </c>
      <c r="AD13" s="15"/>
      <c r="AE13" s="15">
        <v>15000</v>
      </c>
      <c r="AF13" s="15">
        <v>0</v>
      </c>
      <c r="AG13" s="15">
        <v>0</v>
      </c>
      <c r="AH13" s="15">
        <v>0</v>
      </c>
      <c r="AI13" s="15">
        <v>0</v>
      </c>
      <c r="AJ13" s="15"/>
      <c r="AK13" s="15"/>
      <c r="AL13" s="15"/>
    </row>
    <row r="14" spans="1:38" s="4" customFormat="1" ht="25.5">
      <c r="A14" s="6" t="str">
        <f t="shared" si="0"/>
        <v>1.3</v>
      </c>
      <c r="B14" s="19" t="str">
        <f t="shared" si="1"/>
        <v>Fornecimento e instalação de placa identificadora, incluindo inscrições, todos os materiais de fixação, todos os materiais e trabalhos complementares.</v>
      </c>
      <c r="C14" s="20"/>
      <c r="D14" s="20"/>
      <c r="E14" s="20"/>
      <c r="F14" s="20"/>
      <c r="G14" s="20"/>
      <c r="H14" s="20"/>
      <c r="I14" s="20"/>
      <c r="J14" s="20"/>
      <c r="K14" s="21"/>
      <c r="L14" s="10">
        <f t="shared" si="2"/>
        <v>2</v>
      </c>
      <c r="M14" s="11" t="str">
        <f t="shared" si="3"/>
        <v>un</v>
      </c>
      <c r="N14" s="9"/>
      <c r="O14" s="12">
        <f t="shared" si="4"/>
        <v>0</v>
      </c>
      <c r="U14" s="2"/>
      <c r="V14" s="14"/>
      <c r="W14" s="13"/>
      <c r="X14" s="14"/>
      <c r="Y14" s="13"/>
      <c r="Z14" s="14" t="s">
        <v>19</v>
      </c>
      <c r="AA14" s="15" t="s">
        <v>20</v>
      </c>
      <c r="AB14" s="13">
        <v>2</v>
      </c>
      <c r="AC14" s="15" t="s">
        <v>16</v>
      </c>
      <c r="AD14" s="15"/>
      <c r="AE14" s="15">
        <v>1000</v>
      </c>
      <c r="AF14" s="15">
        <v>0</v>
      </c>
      <c r="AG14" s="15">
        <v>0</v>
      </c>
      <c r="AH14" s="15">
        <v>0</v>
      </c>
      <c r="AI14" s="15">
        <v>0</v>
      </c>
      <c r="AJ14" s="15"/>
      <c r="AK14" s="15"/>
      <c r="AL14" s="15"/>
    </row>
    <row r="15" spans="1:38" s="4" customFormat="1" ht="25.5">
      <c r="A15" s="6" t="str">
        <f t="shared" si="0"/>
        <v>1.4</v>
      </c>
      <c r="B15" s="19" t="str">
        <f t="shared" si="1"/>
        <v>Elaboração e aplicação de PLANO DE SEGURANÇA E SAÚDE, de acordo com a legislação em vigor, incluindo todos os materiais e elementos necessários para a sua implementação.</v>
      </c>
      <c r="C15" s="20"/>
      <c r="D15" s="20"/>
      <c r="E15" s="20"/>
      <c r="F15" s="20"/>
      <c r="G15" s="20"/>
      <c r="H15" s="20"/>
      <c r="I15" s="20"/>
      <c r="J15" s="20"/>
      <c r="K15" s="21"/>
      <c r="L15" s="10">
        <f t="shared" si="2"/>
        <v>1</v>
      </c>
      <c r="M15" s="11" t="str">
        <f t="shared" si="3"/>
        <v>un</v>
      </c>
      <c r="N15" s="9"/>
      <c r="O15" s="12">
        <f t="shared" si="4"/>
        <v>0</v>
      </c>
      <c r="U15" s="2"/>
      <c r="V15" s="14"/>
      <c r="W15" s="13"/>
      <c r="X15" s="14"/>
      <c r="Y15" s="13"/>
      <c r="Z15" s="14" t="s">
        <v>21</v>
      </c>
      <c r="AA15" s="15" t="s">
        <v>22</v>
      </c>
      <c r="AB15" s="13">
        <v>1</v>
      </c>
      <c r="AC15" s="15" t="s">
        <v>16</v>
      </c>
      <c r="AD15" s="15"/>
      <c r="AE15" s="15">
        <v>1500</v>
      </c>
      <c r="AF15" s="15">
        <v>0</v>
      </c>
      <c r="AG15" s="15">
        <v>0</v>
      </c>
      <c r="AH15" s="15">
        <v>0</v>
      </c>
      <c r="AI15" s="15">
        <v>0</v>
      </c>
      <c r="AJ15" s="15"/>
      <c r="AK15" s="15"/>
      <c r="AL15" s="15"/>
    </row>
    <row r="16" spans="1:38" s="4" customFormat="1" ht="76.5">
      <c r="A16" s="6" t="str">
        <f t="shared" si="0"/>
        <v>1.5</v>
      </c>
      <c r="B16" s="19" t="str">
        <f t="shared" si="1"/>
        <v>Execução do PLANO DE PREVENÇÃO E GESTÃO DE RESIDUOS DE CONSTRUÇÃO E DEMOLIÇÃO, assegurando designadamente: - A promoção da reutilização de materiais e a incorporação de reciclados de RCD na obra; - A existência na obra de um sistema de acondicionamento adequado que permita a gestão selectiva dos RCD; - A aplicação em obra de uma metodologia de triagem de RCD ou, nos casos em que tal não seja possível, o seu encaminhamento para operador de gestão licenciado; - Que os RCD sejam mantidos em obra o mínimo tempo possível, sendo que, no caso de resíduos perigosos, esse período não pode ser superior a 3 meses.</v>
      </c>
      <c r="C16" s="20"/>
      <c r="D16" s="20"/>
      <c r="E16" s="20"/>
      <c r="F16" s="20"/>
      <c r="G16" s="20"/>
      <c r="H16" s="20"/>
      <c r="I16" s="20"/>
      <c r="J16" s="20"/>
      <c r="K16" s="21"/>
      <c r="L16" s="10">
        <f t="shared" si="2"/>
        <v>1</v>
      </c>
      <c r="M16" s="11" t="str">
        <f t="shared" si="3"/>
        <v>un</v>
      </c>
      <c r="N16" s="9"/>
      <c r="O16" s="12">
        <f t="shared" si="4"/>
        <v>0</v>
      </c>
      <c r="U16" s="2"/>
      <c r="V16" s="14"/>
      <c r="W16" s="13"/>
      <c r="X16" s="14"/>
      <c r="Y16" s="13"/>
      <c r="Z16" s="14" t="s">
        <v>23</v>
      </c>
      <c r="AA16" s="15" t="s">
        <v>24</v>
      </c>
      <c r="AB16" s="13">
        <v>1</v>
      </c>
      <c r="AC16" s="15" t="s">
        <v>16</v>
      </c>
      <c r="AD16" s="15"/>
      <c r="AE16" s="15">
        <v>1500</v>
      </c>
      <c r="AF16" s="15">
        <v>0</v>
      </c>
      <c r="AG16" s="15">
        <v>0</v>
      </c>
      <c r="AH16" s="15">
        <v>0</v>
      </c>
      <c r="AI16" s="15">
        <v>0</v>
      </c>
      <c r="AJ16" s="15"/>
      <c r="AK16" s="15"/>
      <c r="AL16" s="15"/>
    </row>
    <row r="17" spans="1:38" s="4" customFormat="1" ht="38.25">
      <c r="A17" s="6" t="str">
        <f t="shared" si="0"/>
        <v>1.6</v>
      </c>
      <c r="B17" s="19" t="str">
        <f t="shared" si="1"/>
        <v>Implantação e demarcação da obra, incluindo todos os trabalhos topográficos, marcações planimétricas e altimétricas definidas em projecto através de alinhamentos, nivelamentos, prumadas, colocação de estacas e outras marcas.</v>
      </c>
      <c r="C17" s="20"/>
      <c r="D17" s="20"/>
      <c r="E17" s="20"/>
      <c r="F17" s="20"/>
      <c r="G17" s="20"/>
      <c r="H17" s="20"/>
      <c r="I17" s="20"/>
      <c r="J17" s="20"/>
      <c r="K17" s="21"/>
      <c r="L17" s="10">
        <f t="shared" si="2"/>
        <v>1</v>
      </c>
      <c r="M17" s="11" t="str">
        <f t="shared" si="3"/>
        <v>un</v>
      </c>
      <c r="N17" s="9"/>
      <c r="O17" s="12">
        <f t="shared" si="4"/>
        <v>0</v>
      </c>
      <c r="U17" s="2"/>
      <c r="V17" s="14"/>
      <c r="W17" s="13"/>
      <c r="X17" s="14"/>
      <c r="Y17" s="13"/>
      <c r="Z17" s="14" t="s">
        <v>25</v>
      </c>
      <c r="AA17" s="15" t="s">
        <v>26</v>
      </c>
      <c r="AB17" s="13">
        <v>1</v>
      </c>
      <c r="AC17" s="15" t="s">
        <v>16</v>
      </c>
      <c r="AD17" s="15"/>
      <c r="AE17" s="15">
        <v>6000</v>
      </c>
      <c r="AF17" s="15">
        <v>0</v>
      </c>
      <c r="AG17" s="15">
        <v>0</v>
      </c>
      <c r="AH17" s="15">
        <v>0</v>
      </c>
      <c r="AI17" s="15">
        <v>0</v>
      </c>
      <c r="AJ17" s="15"/>
      <c r="AK17" s="15"/>
      <c r="AL17" s="15"/>
    </row>
    <row r="18" spans="1:38" s="4" customFormat="1" ht="38.25">
      <c r="A18" s="6" t="str">
        <f t="shared" si="0"/>
        <v>1.7</v>
      </c>
      <c r="B18" s="19" t="str">
        <f t="shared" si="1"/>
        <v>Sinalização temporária de trabalhos, e desvios de trânsito, de acordo com projecto a elaborar nos termos do Decreto Regulamentar 6/2019 de 22 de Outubro, referente a sinalização vertical, horizontal e outros equipamentos necessários, incluindo fornecimento, implantação e colocação.</v>
      </c>
      <c r="C18" s="20"/>
      <c r="D18" s="20"/>
      <c r="E18" s="20"/>
      <c r="F18" s="20"/>
      <c r="G18" s="20"/>
      <c r="H18" s="20"/>
      <c r="I18" s="20"/>
      <c r="J18" s="20"/>
      <c r="K18" s="21"/>
      <c r="L18" s="10">
        <f t="shared" si="2"/>
        <v>1</v>
      </c>
      <c r="M18" s="11" t="str">
        <f t="shared" si="3"/>
        <v>un</v>
      </c>
      <c r="N18" s="9"/>
      <c r="O18" s="12">
        <f t="shared" si="4"/>
        <v>0</v>
      </c>
      <c r="U18" s="2"/>
      <c r="V18" s="14"/>
      <c r="W18" s="13"/>
      <c r="X18" s="14"/>
      <c r="Y18" s="13"/>
      <c r="Z18" s="14" t="s">
        <v>27</v>
      </c>
      <c r="AA18" s="15" t="s">
        <v>28</v>
      </c>
      <c r="AB18" s="13">
        <v>1</v>
      </c>
      <c r="AC18" s="15" t="s">
        <v>16</v>
      </c>
      <c r="AD18" s="15"/>
      <c r="AE18" s="15">
        <v>5000</v>
      </c>
      <c r="AF18" s="15">
        <v>0</v>
      </c>
      <c r="AG18" s="15">
        <v>0</v>
      </c>
      <c r="AH18" s="15">
        <v>0</v>
      </c>
      <c r="AI18" s="15">
        <v>0</v>
      </c>
      <c r="AJ18" s="15"/>
      <c r="AK18" s="15"/>
      <c r="AL18" s="15"/>
    </row>
    <row r="19" spans="1:38" s="4" customFormat="1" ht="38.25">
      <c r="A19" s="6" t="str">
        <f t="shared" si="0"/>
        <v>1.8</v>
      </c>
      <c r="B19" s="19" t="str">
        <f t="shared" si="1"/>
        <v>Limpeza da obra e de todas as áreas ocupadas, após desmontagem do estaleiro da obra, para que fique em condições de utilização, incluindo  todos os materiais e trabalhos complementares necessários para a sua perfeita execução</v>
      </c>
      <c r="C19" s="20"/>
      <c r="D19" s="20"/>
      <c r="E19" s="20"/>
      <c r="F19" s="20"/>
      <c r="G19" s="20"/>
      <c r="H19" s="20"/>
      <c r="I19" s="20"/>
      <c r="J19" s="20"/>
      <c r="K19" s="21"/>
      <c r="L19" s="10">
        <f t="shared" si="2"/>
        <v>1</v>
      </c>
      <c r="M19" s="11" t="str">
        <f t="shared" si="3"/>
        <v>un</v>
      </c>
      <c r="N19" s="9"/>
      <c r="O19" s="12">
        <f t="shared" si="4"/>
        <v>0</v>
      </c>
      <c r="U19" s="2"/>
      <c r="V19" s="14"/>
      <c r="W19" s="13"/>
      <c r="X19" s="14"/>
      <c r="Y19" s="13"/>
      <c r="Z19" s="14" t="s">
        <v>29</v>
      </c>
      <c r="AA19" s="15" t="s">
        <v>30</v>
      </c>
      <c r="AB19" s="13">
        <v>1</v>
      </c>
      <c r="AC19" s="15" t="s">
        <v>16</v>
      </c>
      <c r="AD19" s="15"/>
      <c r="AE19" s="15">
        <v>1500</v>
      </c>
      <c r="AF19" s="15">
        <v>0</v>
      </c>
      <c r="AG19" s="15">
        <v>0</v>
      </c>
      <c r="AH19" s="15">
        <v>0</v>
      </c>
      <c r="AI19" s="15">
        <v>0</v>
      </c>
      <c r="AJ19" s="15"/>
      <c r="AK19" s="15"/>
      <c r="AL19" s="15"/>
    </row>
    <row r="20" spans="1:38" s="4" customFormat="1" ht="12.75">
      <c r="A20" s="6" t="str">
        <f t="shared" si="0"/>
        <v>2</v>
      </c>
      <c r="B20" s="19" t="str">
        <f t="shared" si="1"/>
        <v>DESENHO URBANO E INFRAESTRUTURAS VIÁRIAS</v>
      </c>
      <c r="C20" s="20"/>
      <c r="D20" s="20"/>
      <c r="E20" s="20"/>
      <c r="F20" s="20"/>
      <c r="G20" s="20"/>
      <c r="H20" s="20"/>
      <c r="I20" s="20"/>
      <c r="J20" s="20"/>
      <c r="K20" s="21"/>
      <c r="L20" s="10">
        <f t="shared" si="2"/>
        <v>0</v>
      </c>
      <c r="M20" s="11">
        <f t="shared" si="3"/>
      </c>
      <c r="N20" s="9"/>
      <c r="O20" s="12">
        <f t="shared" si="4"/>
        <v>0</v>
      </c>
      <c r="U20" s="2"/>
      <c r="V20" s="14"/>
      <c r="W20" s="13"/>
      <c r="X20" s="14"/>
      <c r="Y20" s="13"/>
      <c r="Z20" s="14" t="s">
        <v>31</v>
      </c>
      <c r="AA20" s="15" t="s">
        <v>32</v>
      </c>
      <c r="AB20" s="13">
        <v>0</v>
      </c>
      <c r="AC20" s="15"/>
      <c r="AD20" s="15"/>
      <c r="AE20" s="15">
        <v>0</v>
      </c>
      <c r="AF20" s="15">
        <v>0</v>
      </c>
      <c r="AG20" s="15">
        <v>0</v>
      </c>
      <c r="AH20" s="15">
        <v>0</v>
      </c>
      <c r="AI20" s="15">
        <v>0</v>
      </c>
      <c r="AJ20" s="15"/>
      <c r="AK20" s="15"/>
      <c r="AL20" s="15"/>
    </row>
    <row r="21" spans="1:38" s="4" customFormat="1" ht="12.75">
      <c r="A21" s="6" t="str">
        <f t="shared" si="0"/>
        <v>2.1</v>
      </c>
      <c r="B21" s="19" t="str">
        <f t="shared" si="1"/>
        <v>TERRAPLENAGEM</v>
      </c>
      <c r="C21" s="20"/>
      <c r="D21" s="20"/>
      <c r="E21" s="20"/>
      <c r="F21" s="20"/>
      <c r="G21" s="20"/>
      <c r="H21" s="20"/>
      <c r="I21" s="20"/>
      <c r="J21" s="20"/>
      <c r="K21" s="21"/>
      <c r="L21" s="10">
        <f t="shared" si="2"/>
        <v>0</v>
      </c>
      <c r="M21" s="11">
        <f t="shared" si="3"/>
      </c>
      <c r="N21" s="9"/>
      <c r="O21" s="12">
        <f t="shared" si="4"/>
        <v>0</v>
      </c>
      <c r="U21" s="2"/>
      <c r="V21" s="14"/>
      <c r="W21" s="13"/>
      <c r="X21" s="14"/>
      <c r="Y21" s="13"/>
      <c r="Z21" s="14" t="s">
        <v>33</v>
      </c>
      <c r="AA21" s="15" t="s">
        <v>34</v>
      </c>
      <c r="AB21" s="13">
        <v>0</v>
      </c>
      <c r="AC21" s="15"/>
      <c r="AD21" s="15"/>
      <c r="AE21" s="15">
        <v>0</v>
      </c>
      <c r="AF21" s="15">
        <v>0</v>
      </c>
      <c r="AG21" s="15">
        <v>0</v>
      </c>
      <c r="AH21" s="15">
        <v>0</v>
      </c>
      <c r="AI21" s="15">
        <v>0</v>
      </c>
      <c r="AJ21" s="15"/>
      <c r="AK21" s="15"/>
      <c r="AL21" s="15"/>
    </row>
    <row r="22" spans="1:38" s="4" customFormat="1" ht="12.75">
      <c r="A22" s="6" t="str">
        <f t="shared" si="0"/>
        <v>2.1.1</v>
      </c>
      <c r="B22" s="19" t="str">
        <f t="shared" si="1"/>
        <v>TRABALHOS PREPARATÓRIOS</v>
      </c>
      <c r="C22" s="20"/>
      <c r="D22" s="20"/>
      <c r="E22" s="20"/>
      <c r="F22" s="20"/>
      <c r="G22" s="20"/>
      <c r="H22" s="20"/>
      <c r="I22" s="20"/>
      <c r="J22" s="20"/>
      <c r="K22" s="21"/>
      <c r="L22" s="10">
        <f t="shared" si="2"/>
        <v>0</v>
      </c>
      <c r="M22" s="11">
        <f t="shared" si="3"/>
      </c>
      <c r="N22" s="9"/>
      <c r="O22" s="12">
        <f t="shared" si="4"/>
        <v>0</v>
      </c>
      <c r="U22" s="2"/>
      <c r="V22" s="14"/>
      <c r="W22" s="13"/>
      <c r="X22" s="14"/>
      <c r="Y22" s="13"/>
      <c r="Z22" s="14" t="s">
        <v>35</v>
      </c>
      <c r="AA22" s="15" t="s">
        <v>13</v>
      </c>
      <c r="AB22" s="13">
        <v>0</v>
      </c>
      <c r="AC22" s="15"/>
      <c r="AD22" s="15"/>
      <c r="AE22" s="15">
        <v>0</v>
      </c>
      <c r="AF22" s="15">
        <v>0</v>
      </c>
      <c r="AG22" s="15">
        <v>0</v>
      </c>
      <c r="AH22" s="15">
        <v>0</v>
      </c>
      <c r="AI22" s="15">
        <v>0</v>
      </c>
      <c r="AJ22" s="15"/>
      <c r="AK22" s="15"/>
      <c r="AL22" s="15"/>
    </row>
    <row r="23" spans="1:38" s="4" customFormat="1" ht="63.75">
      <c r="A23" s="6" t="str">
        <f t="shared" si="0"/>
        <v>2.1.1.1</v>
      </c>
      <c r="B23" s="19" t="str">
        <f t="shared" si="1"/>
        <v>Levantamento e/ou demolição de calçada miúda e grossa existente, com recurso a meios manuais/mecânicos, incluindo todos os trabalhos materiais e acessórios necessários para a sua perfeita execução, carga transporte e descarga em vazadouro certificado dos produtos resultantes da demolição e indemnização por depósito. Inclui também a triagem na prórpria obra e reciclagem de todos os materiais, de acordo com a legislação em vigor, bem como todas as tarefas necessárias para a realização dos trabalhos.</v>
      </c>
      <c r="C23" s="20"/>
      <c r="D23" s="20"/>
      <c r="E23" s="20"/>
      <c r="F23" s="20"/>
      <c r="G23" s="20"/>
      <c r="H23" s="20"/>
      <c r="I23" s="20"/>
      <c r="J23" s="20"/>
      <c r="K23" s="21"/>
      <c r="L23" s="10">
        <f t="shared" si="2"/>
        <v>3195</v>
      </c>
      <c r="M23" s="11" t="str">
        <f t="shared" si="3"/>
        <v>m2</v>
      </c>
      <c r="N23" s="9"/>
      <c r="O23" s="12">
        <f t="shared" si="4"/>
        <v>0</v>
      </c>
      <c r="U23" s="2"/>
      <c r="V23" s="14"/>
      <c r="W23" s="13"/>
      <c r="X23" s="14"/>
      <c r="Y23" s="13"/>
      <c r="Z23" s="14" t="s">
        <v>36</v>
      </c>
      <c r="AA23" s="15" t="s">
        <v>37</v>
      </c>
      <c r="AB23" s="13">
        <v>3195</v>
      </c>
      <c r="AC23" s="15" t="s">
        <v>38</v>
      </c>
      <c r="AD23" s="15"/>
      <c r="AE23" s="15">
        <v>4</v>
      </c>
      <c r="AF23" s="15">
        <v>0</v>
      </c>
      <c r="AG23" s="15">
        <v>0</v>
      </c>
      <c r="AH23" s="15">
        <v>0</v>
      </c>
      <c r="AI23" s="15">
        <v>0</v>
      </c>
      <c r="AJ23" s="15"/>
      <c r="AK23" s="15"/>
      <c r="AL23" s="15"/>
    </row>
    <row r="24" spans="1:38" s="4" customFormat="1" ht="38.25">
      <c r="A24" s="6" t="str">
        <f t="shared" si="0"/>
        <v>2.1.1.2</v>
      </c>
      <c r="B24" s="19" t="str">
        <f t="shared" si="1"/>
        <v>Levantamento  e/ou demolição de lancis/guias e respectiva fundação, incluindo todos os trabalhos, materiais e acessórios necessários para a sua perfeita execução, carga transporte e descarga em vazadouro certificado dos produtos resultantes da demolição e indemnização por depósito.</v>
      </c>
      <c r="C24" s="20"/>
      <c r="D24" s="20"/>
      <c r="E24" s="20"/>
      <c r="F24" s="20"/>
      <c r="G24" s="20"/>
      <c r="H24" s="20"/>
      <c r="I24" s="20"/>
      <c r="J24" s="20"/>
      <c r="K24" s="21"/>
      <c r="L24" s="10">
        <f t="shared" si="2"/>
        <v>1100</v>
      </c>
      <c r="M24" s="11" t="str">
        <f t="shared" si="3"/>
        <v>ml</v>
      </c>
      <c r="N24" s="9"/>
      <c r="O24" s="12">
        <f t="shared" si="4"/>
        <v>0</v>
      </c>
      <c r="U24" s="2"/>
      <c r="V24" s="14"/>
      <c r="W24" s="13"/>
      <c r="X24" s="14"/>
      <c r="Y24" s="13"/>
      <c r="Z24" s="14" t="s">
        <v>39</v>
      </c>
      <c r="AA24" s="15" t="s">
        <v>40</v>
      </c>
      <c r="AB24" s="13">
        <v>1100</v>
      </c>
      <c r="AC24" s="15" t="s">
        <v>41</v>
      </c>
      <c r="AD24" s="15"/>
      <c r="AE24" s="15">
        <v>4</v>
      </c>
      <c r="AF24" s="15">
        <v>0</v>
      </c>
      <c r="AG24" s="15">
        <v>0</v>
      </c>
      <c r="AH24" s="15">
        <v>0</v>
      </c>
      <c r="AI24" s="15">
        <v>0</v>
      </c>
      <c r="AJ24" s="15"/>
      <c r="AK24" s="15"/>
      <c r="AL24" s="15"/>
    </row>
    <row r="25" spans="1:38" s="4" customFormat="1" ht="51">
      <c r="A25" s="6" t="str">
        <f t="shared" si="0"/>
        <v>2.1.1.3</v>
      </c>
      <c r="B25" s="19" t="str">
        <f t="shared" si="1"/>
        <v>Remoção de todos os pavimentos betuminosos com aproveitamento do tout-venant, com recurso a meios manuais/mecânicos, incluindo todos os trabalhos materiais e acessórios necessários para a sua perfeita execução, carga transporte e descarga em vazadouro certificado dos produtos resultantes e indemnização por depósito.</v>
      </c>
      <c r="C25" s="20"/>
      <c r="D25" s="20"/>
      <c r="E25" s="20"/>
      <c r="F25" s="20"/>
      <c r="G25" s="20"/>
      <c r="H25" s="20"/>
      <c r="I25" s="20"/>
      <c r="J25" s="20"/>
      <c r="K25" s="21"/>
      <c r="L25" s="10">
        <f t="shared" si="2"/>
        <v>3662</v>
      </c>
      <c r="M25" s="11" t="str">
        <f t="shared" si="3"/>
        <v>m2</v>
      </c>
      <c r="N25" s="9"/>
      <c r="O25" s="12">
        <f t="shared" si="4"/>
        <v>0</v>
      </c>
      <c r="U25" s="2"/>
      <c r="V25" s="14"/>
      <c r="W25" s="13"/>
      <c r="X25" s="14"/>
      <c r="Y25" s="13"/>
      <c r="Z25" s="14" t="s">
        <v>42</v>
      </c>
      <c r="AA25" s="15" t="s">
        <v>43</v>
      </c>
      <c r="AB25" s="13">
        <v>3662</v>
      </c>
      <c r="AC25" s="15" t="s">
        <v>38</v>
      </c>
      <c r="AD25" s="15"/>
      <c r="AE25" s="15">
        <v>5</v>
      </c>
      <c r="AF25" s="15">
        <v>0</v>
      </c>
      <c r="AG25" s="15">
        <v>0</v>
      </c>
      <c r="AH25" s="15">
        <v>0</v>
      </c>
      <c r="AI25" s="15">
        <v>0</v>
      </c>
      <c r="AJ25" s="15"/>
      <c r="AK25" s="15"/>
      <c r="AL25" s="15"/>
    </row>
    <row r="26" spans="1:38" s="4" customFormat="1" ht="38.25">
      <c r="A26" s="6" t="str">
        <f t="shared" si="0"/>
        <v>2.1.1.4</v>
      </c>
      <c r="B26" s="19" t="str">
        <f t="shared" si="1"/>
        <v>Fresagem de camadas em pavimentos existentes, em misturas betuminosas, incluindo junta de corte com recurso a serra mecânica, carga e transporte dos produtos sobrantes a vazadouro certificado e indemnização por depósito</v>
      </c>
      <c r="C26" s="20"/>
      <c r="D26" s="20"/>
      <c r="E26" s="20"/>
      <c r="F26" s="20"/>
      <c r="G26" s="20"/>
      <c r="H26" s="20"/>
      <c r="I26" s="20"/>
      <c r="J26" s="20"/>
      <c r="K26" s="21"/>
      <c r="L26" s="10">
        <f t="shared" si="2"/>
        <v>0</v>
      </c>
      <c r="M26" s="11">
        <f t="shared" si="3"/>
      </c>
      <c r="N26" s="9"/>
      <c r="O26" s="12">
        <f t="shared" si="4"/>
        <v>0</v>
      </c>
      <c r="U26" s="2"/>
      <c r="V26" s="14"/>
      <c r="W26" s="13"/>
      <c r="X26" s="14"/>
      <c r="Y26" s="13"/>
      <c r="Z26" s="14" t="s">
        <v>44</v>
      </c>
      <c r="AA26" s="15" t="s">
        <v>45</v>
      </c>
      <c r="AB26" s="13">
        <v>0</v>
      </c>
      <c r="AC26" s="15"/>
      <c r="AD26" s="15"/>
      <c r="AE26" s="15">
        <v>0</v>
      </c>
      <c r="AF26" s="15">
        <v>0</v>
      </c>
      <c r="AG26" s="15">
        <v>0</v>
      </c>
      <c r="AH26" s="15">
        <v>0</v>
      </c>
      <c r="AI26" s="15">
        <v>0</v>
      </c>
      <c r="AJ26" s="15"/>
      <c r="AK26" s="15"/>
      <c r="AL26" s="15"/>
    </row>
    <row r="27" spans="1:38" s="4" customFormat="1" ht="12.75">
      <c r="A27" s="6" t="str">
        <f t="shared" si="0"/>
        <v>2.1.1.4.1</v>
      </c>
      <c r="B27" s="19" t="str">
        <f t="shared" si="1"/>
        <v>Com 5cm de espessura média em camada de desgaste na faixa de rodagem existente</v>
      </c>
      <c r="C27" s="20"/>
      <c r="D27" s="20"/>
      <c r="E27" s="20"/>
      <c r="F27" s="20"/>
      <c r="G27" s="20"/>
      <c r="H27" s="20"/>
      <c r="I27" s="20"/>
      <c r="J27" s="20"/>
      <c r="K27" s="21"/>
      <c r="L27" s="10">
        <f t="shared" si="2"/>
        <v>20</v>
      </c>
      <c r="M27" s="11" t="str">
        <f t="shared" si="3"/>
        <v>m2</v>
      </c>
      <c r="N27" s="9"/>
      <c r="O27" s="12">
        <f t="shared" si="4"/>
        <v>0</v>
      </c>
      <c r="U27" s="2"/>
      <c r="V27" s="14"/>
      <c r="W27" s="13"/>
      <c r="X27" s="14"/>
      <c r="Y27" s="13"/>
      <c r="Z27" s="14" t="s">
        <v>46</v>
      </c>
      <c r="AA27" s="15" t="s">
        <v>47</v>
      </c>
      <c r="AB27" s="13">
        <v>20</v>
      </c>
      <c r="AC27" s="15" t="s">
        <v>38</v>
      </c>
      <c r="AD27" s="15"/>
      <c r="AE27" s="15">
        <v>10</v>
      </c>
      <c r="AF27" s="15">
        <v>0</v>
      </c>
      <c r="AG27" s="15">
        <v>0</v>
      </c>
      <c r="AH27" s="15">
        <v>0</v>
      </c>
      <c r="AI27" s="15">
        <v>0</v>
      </c>
      <c r="AJ27" s="15"/>
      <c r="AK27" s="15"/>
      <c r="AL27" s="15"/>
    </row>
    <row r="28" spans="1:38" s="4" customFormat="1" ht="89.25">
      <c r="A28" s="6" t="str">
        <f t="shared" si="0"/>
        <v>2.1.1.5</v>
      </c>
      <c r="B28" s="19" t="str">
        <f t="shared" si="1"/>
        <v>Execução dos trabalhos de piquetagem necessários à implantação total da obra, de modo a garantir as cotas finais do projeto, precedidos de todos os trabalhos necessários à verificação/confirmação do cadastro base utilizado para formulação do projeto de execução, e sua confrontação com as condições existentes no terreno à data da execução da obra, designadamente afetas às infraestruturas/especialidades integrantes do projeto. Nota: Sempre que sejam detetadas infraestruturas que possam vir a comprometer as soluções projetadas, estas deverão ser identificadas e comunicadas afim de se proceder à sua análise e correção, antes do início da execução dos trabalhos.</v>
      </c>
      <c r="C28" s="20"/>
      <c r="D28" s="20"/>
      <c r="E28" s="20"/>
      <c r="F28" s="20"/>
      <c r="G28" s="20"/>
      <c r="H28" s="20"/>
      <c r="I28" s="20"/>
      <c r="J28" s="20"/>
      <c r="K28" s="21"/>
      <c r="L28" s="10">
        <f t="shared" si="2"/>
        <v>1</v>
      </c>
      <c r="M28" s="11" t="str">
        <f t="shared" si="3"/>
        <v>un</v>
      </c>
      <c r="N28" s="9"/>
      <c r="O28" s="12">
        <f t="shared" si="4"/>
        <v>0</v>
      </c>
      <c r="U28" s="2"/>
      <c r="V28" s="14"/>
      <c r="W28" s="13"/>
      <c r="X28" s="14"/>
      <c r="Y28" s="13"/>
      <c r="Z28" s="14" t="s">
        <v>48</v>
      </c>
      <c r="AA28" s="15" t="s">
        <v>49</v>
      </c>
      <c r="AB28" s="13">
        <v>1</v>
      </c>
      <c r="AC28" s="15" t="s">
        <v>16</v>
      </c>
      <c r="AD28" s="15"/>
      <c r="AE28" s="15">
        <v>1000</v>
      </c>
      <c r="AF28" s="15">
        <v>0</v>
      </c>
      <c r="AG28" s="15">
        <v>0</v>
      </c>
      <c r="AH28" s="15">
        <v>0</v>
      </c>
      <c r="AI28" s="15">
        <v>0</v>
      </c>
      <c r="AJ28" s="15"/>
      <c r="AK28" s="15"/>
      <c r="AL28" s="15"/>
    </row>
    <row r="29" spans="1:38" s="4" customFormat="1" ht="12.75">
      <c r="A29" s="6" t="str">
        <f t="shared" si="0"/>
        <v>2.1.2</v>
      </c>
      <c r="B29" s="19" t="str">
        <f t="shared" si="1"/>
        <v>MOVIMENTAÇÃO DE TERRAS</v>
      </c>
      <c r="C29" s="20"/>
      <c r="D29" s="20"/>
      <c r="E29" s="20"/>
      <c r="F29" s="20"/>
      <c r="G29" s="20"/>
      <c r="H29" s="20"/>
      <c r="I29" s="20"/>
      <c r="J29" s="20"/>
      <c r="K29" s="21"/>
      <c r="L29" s="10">
        <f t="shared" si="2"/>
        <v>0</v>
      </c>
      <c r="M29" s="11">
        <f t="shared" si="3"/>
      </c>
      <c r="N29" s="9"/>
      <c r="O29" s="12">
        <f t="shared" si="4"/>
        <v>0</v>
      </c>
      <c r="U29" s="2"/>
      <c r="V29" s="14"/>
      <c r="W29" s="13"/>
      <c r="X29" s="14"/>
      <c r="Y29" s="13"/>
      <c r="Z29" s="14" t="s">
        <v>50</v>
      </c>
      <c r="AA29" s="15" t="s">
        <v>51</v>
      </c>
      <c r="AB29" s="13">
        <v>0</v>
      </c>
      <c r="AC29" s="15"/>
      <c r="AD29" s="15"/>
      <c r="AE29" s="15">
        <v>0</v>
      </c>
      <c r="AF29" s="15">
        <v>0</v>
      </c>
      <c r="AG29" s="15">
        <v>0</v>
      </c>
      <c r="AH29" s="15">
        <v>0</v>
      </c>
      <c r="AI29" s="15">
        <v>0</v>
      </c>
      <c r="AJ29" s="15"/>
      <c r="AK29" s="15"/>
      <c r="AL29" s="15"/>
    </row>
    <row r="30" spans="1:38" s="4" customFormat="1" ht="38.25">
      <c r="A30" s="6" t="str">
        <f t="shared" si="0"/>
        <v>2.1.2.1</v>
      </c>
      <c r="B30" s="19" t="str">
        <f t="shared" si="1"/>
        <v>Escavação em terreno de qualquer natureza com recurso a meios manuais/mecânicos para modelação do terreno e obtenção das cotas de implantação, incluindo empolamento, carga, transporte e descarga a aterro ou vazadouro certificado de material, indemnização por depósito.</v>
      </c>
      <c r="C30" s="20"/>
      <c r="D30" s="20"/>
      <c r="E30" s="20"/>
      <c r="F30" s="20"/>
      <c r="G30" s="20"/>
      <c r="H30" s="20"/>
      <c r="I30" s="20"/>
      <c r="J30" s="20"/>
      <c r="K30" s="21"/>
      <c r="L30" s="10">
        <f t="shared" si="2"/>
        <v>4693.936</v>
      </c>
      <c r="M30" s="11" t="str">
        <f t="shared" si="3"/>
        <v>m3</v>
      </c>
      <c r="N30" s="9"/>
      <c r="O30" s="12">
        <f t="shared" si="4"/>
        <v>0</v>
      </c>
      <c r="U30" s="2"/>
      <c r="V30" s="14"/>
      <c r="W30" s="13"/>
      <c r="X30" s="14"/>
      <c r="Y30" s="13"/>
      <c r="Z30" s="14" t="s">
        <v>52</v>
      </c>
      <c r="AA30" s="15" t="s">
        <v>53</v>
      </c>
      <c r="AB30" s="13">
        <v>4693.936</v>
      </c>
      <c r="AC30" s="15" t="s">
        <v>54</v>
      </c>
      <c r="AD30" s="15"/>
      <c r="AE30" s="15">
        <v>7</v>
      </c>
      <c r="AF30" s="15">
        <v>0</v>
      </c>
      <c r="AG30" s="15">
        <v>0</v>
      </c>
      <c r="AH30" s="15">
        <v>0</v>
      </c>
      <c r="AI30" s="15">
        <v>0</v>
      </c>
      <c r="AJ30" s="15"/>
      <c r="AK30" s="15"/>
      <c r="AL30" s="15"/>
    </row>
    <row r="31" spans="1:38" s="4" customFormat="1" ht="12.75">
      <c r="A31" s="6" t="str">
        <f t="shared" si="0"/>
        <v>2.2</v>
      </c>
      <c r="B31" s="19" t="str">
        <f t="shared" si="1"/>
        <v>PAVIMENTAÇÃO</v>
      </c>
      <c r="C31" s="20"/>
      <c r="D31" s="20"/>
      <c r="E31" s="20"/>
      <c r="F31" s="20"/>
      <c r="G31" s="20"/>
      <c r="H31" s="20"/>
      <c r="I31" s="20"/>
      <c r="J31" s="20"/>
      <c r="K31" s="21"/>
      <c r="L31" s="10">
        <f t="shared" si="2"/>
        <v>0</v>
      </c>
      <c r="M31" s="11">
        <f t="shared" si="3"/>
      </c>
      <c r="N31" s="9"/>
      <c r="O31" s="12">
        <f t="shared" si="4"/>
        <v>0</v>
      </c>
      <c r="U31" s="2"/>
      <c r="V31" s="14"/>
      <c r="W31" s="13"/>
      <c r="X31" s="14"/>
      <c r="Y31" s="13"/>
      <c r="Z31" s="14" t="s">
        <v>55</v>
      </c>
      <c r="AA31" s="15" t="s">
        <v>56</v>
      </c>
      <c r="AB31" s="13">
        <v>0</v>
      </c>
      <c r="AC31" s="15"/>
      <c r="AD31" s="15"/>
      <c r="AE31" s="15">
        <v>0</v>
      </c>
      <c r="AF31" s="15">
        <v>0</v>
      </c>
      <c r="AG31" s="15">
        <v>0</v>
      </c>
      <c r="AH31" s="15">
        <v>0</v>
      </c>
      <c r="AI31" s="15">
        <v>0</v>
      </c>
      <c r="AJ31" s="15"/>
      <c r="AK31" s="15"/>
      <c r="AL31" s="15"/>
    </row>
    <row r="32" spans="1:38" s="4" customFormat="1" ht="38.25">
      <c r="A32" s="6" t="str">
        <f t="shared" si="0"/>
        <v>2.2.1</v>
      </c>
      <c r="B32" s="19" t="str">
        <f t="shared" si="1"/>
        <v>Fornecimento, transporte e aplicação de pavimentos, conforme perfis transversais tipo e pormenores, incluindo quando aplicável, remates com pavimentos e construções existentes, e todos os materiais e trabalhos necessários para a sua perfeita execução:</v>
      </c>
      <c r="C32" s="20"/>
      <c r="D32" s="20"/>
      <c r="E32" s="20"/>
      <c r="F32" s="20"/>
      <c r="G32" s="20"/>
      <c r="H32" s="20"/>
      <c r="I32" s="20"/>
      <c r="J32" s="20"/>
      <c r="K32" s="21"/>
      <c r="L32" s="10">
        <f t="shared" si="2"/>
        <v>0</v>
      </c>
      <c r="M32" s="11">
        <f t="shared" si="3"/>
      </c>
      <c r="N32" s="9"/>
      <c r="O32" s="12">
        <f t="shared" si="4"/>
        <v>0</v>
      </c>
      <c r="U32" s="2"/>
      <c r="V32" s="14"/>
      <c r="W32" s="13"/>
      <c r="X32" s="14"/>
      <c r="Y32" s="13"/>
      <c r="Z32" s="14" t="s">
        <v>57</v>
      </c>
      <c r="AA32" s="15" t="s">
        <v>58</v>
      </c>
      <c r="AB32" s="13">
        <v>0</v>
      </c>
      <c r="AC32" s="15"/>
      <c r="AD32" s="15"/>
      <c r="AE32" s="15">
        <v>0</v>
      </c>
      <c r="AF32" s="15">
        <v>0</v>
      </c>
      <c r="AG32" s="15">
        <v>0</v>
      </c>
      <c r="AH32" s="15">
        <v>0</v>
      </c>
      <c r="AI32" s="15">
        <v>0</v>
      </c>
      <c r="AJ32" s="15"/>
      <c r="AK32" s="15"/>
      <c r="AL32" s="15"/>
    </row>
    <row r="33" spans="1:38" s="4" customFormat="1" ht="25.5">
      <c r="A33" s="6" t="str">
        <f t="shared" si="0"/>
        <v>2.2.1.1</v>
      </c>
      <c r="B33" s="19" t="str">
        <f t="shared" si="1"/>
        <v>Camada de leito de pavimento em solos selecionados com CBR&gt;15%, com 0,20m de espessura após recalque, incluindo rega e compactação.</v>
      </c>
      <c r="C33" s="20"/>
      <c r="D33" s="20"/>
      <c r="E33" s="20"/>
      <c r="F33" s="20"/>
      <c r="G33" s="20"/>
      <c r="H33" s="20"/>
      <c r="I33" s="20"/>
      <c r="J33" s="20"/>
      <c r="K33" s="21"/>
      <c r="L33" s="10">
        <f t="shared" si="2"/>
        <v>2328</v>
      </c>
      <c r="M33" s="11" t="str">
        <f t="shared" si="3"/>
        <v>m2</v>
      </c>
      <c r="N33" s="9"/>
      <c r="O33" s="12">
        <f t="shared" si="4"/>
        <v>0</v>
      </c>
      <c r="U33" s="2"/>
      <c r="V33" s="14"/>
      <c r="W33" s="13"/>
      <c r="X33" s="14"/>
      <c r="Y33" s="13"/>
      <c r="Z33" s="14" t="s">
        <v>59</v>
      </c>
      <c r="AA33" s="15" t="s">
        <v>60</v>
      </c>
      <c r="AB33" s="13">
        <v>2328</v>
      </c>
      <c r="AC33" s="15" t="s">
        <v>38</v>
      </c>
      <c r="AD33" s="15"/>
      <c r="AE33" s="15">
        <v>5</v>
      </c>
      <c r="AF33" s="15">
        <v>0</v>
      </c>
      <c r="AG33" s="15">
        <v>0</v>
      </c>
      <c r="AH33" s="15">
        <v>0</v>
      </c>
      <c r="AI33" s="15">
        <v>0</v>
      </c>
      <c r="AJ33" s="15"/>
      <c r="AK33" s="15"/>
      <c r="AL33" s="15"/>
    </row>
    <row r="34" spans="1:38" s="4" customFormat="1" ht="12.75">
      <c r="A34" s="6" t="str">
        <f t="shared" si="0"/>
        <v>2.2.1.2</v>
      </c>
      <c r="B34" s="19" t="str">
        <f t="shared" si="1"/>
        <v>Camada de sub-base em material granular britado de granulometria extensa, incluindo rega e compactação:</v>
      </c>
      <c r="C34" s="20"/>
      <c r="D34" s="20"/>
      <c r="E34" s="20"/>
      <c r="F34" s="20"/>
      <c r="G34" s="20"/>
      <c r="H34" s="20"/>
      <c r="I34" s="20"/>
      <c r="J34" s="20"/>
      <c r="K34" s="21"/>
      <c r="L34" s="10">
        <f t="shared" si="2"/>
        <v>0</v>
      </c>
      <c r="M34" s="11">
        <f t="shared" si="3"/>
      </c>
      <c r="N34" s="9"/>
      <c r="O34" s="12">
        <f t="shared" si="4"/>
        <v>0</v>
      </c>
      <c r="U34" s="2"/>
      <c r="V34" s="14"/>
      <c r="W34" s="13"/>
      <c r="X34" s="14"/>
      <c r="Y34" s="13"/>
      <c r="Z34" s="14" t="s">
        <v>61</v>
      </c>
      <c r="AA34" s="15" t="s">
        <v>62</v>
      </c>
      <c r="AB34" s="13">
        <v>0</v>
      </c>
      <c r="AC34" s="15"/>
      <c r="AD34" s="15"/>
      <c r="AE34" s="15">
        <v>0</v>
      </c>
      <c r="AF34" s="15">
        <v>0</v>
      </c>
      <c r="AG34" s="15">
        <v>0</v>
      </c>
      <c r="AH34" s="15">
        <v>0</v>
      </c>
      <c r="AI34" s="15">
        <v>0</v>
      </c>
      <c r="AJ34" s="15"/>
      <c r="AK34" s="15"/>
      <c r="AL34" s="15"/>
    </row>
    <row r="35" spans="1:38" s="4" customFormat="1" ht="12.75">
      <c r="A35" s="6" t="str">
        <f t="shared" si="0"/>
        <v>2.2.1.2.1</v>
      </c>
      <c r="B35" s="19" t="str">
        <f t="shared" si="1"/>
        <v>com 0,20m de espessura após recalque</v>
      </c>
      <c r="C35" s="20"/>
      <c r="D35" s="20"/>
      <c r="E35" s="20"/>
      <c r="F35" s="20"/>
      <c r="G35" s="20"/>
      <c r="H35" s="20"/>
      <c r="I35" s="20"/>
      <c r="J35" s="20"/>
      <c r="K35" s="21"/>
      <c r="L35" s="10">
        <f t="shared" si="2"/>
        <v>3745</v>
      </c>
      <c r="M35" s="11" t="str">
        <f t="shared" si="3"/>
        <v>m2</v>
      </c>
      <c r="N35" s="9"/>
      <c r="O35" s="12">
        <f t="shared" si="4"/>
        <v>0</v>
      </c>
      <c r="U35" s="2"/>
      <c r="V35" s="14"/>
      <c r="W35" s="13"/>
      <c r="X35" s="14"/>
      <c r="Y35" s="13"/>
      <c r="Z35" s="14" t="s">
        <v>63</v>
      </c>
      <c r="AA35" s="15" t="s">
        <v>64</v>
      </c>
      <c r="AB35" s="13">
        <v>3745</v>
      </c>
      <c r="AC35" s="15" t="s">
        <v>38</v>
      </c>
      <c r="AD35" s="15"/>
      <c r="AE35" s="15">
        <v>5</v>
      </c>
      <c r="AF35" s="15">
        <v>0</v>
      </c>
      <c r="AG35" s="15">
        <v>0</v>
      </c>
      <c r="AH35" s="15">
        <v>0</v>
      </c>
      <c r="AI35" s="15">
        <v>0</v>
      </c>
      <c r="AJ35" s="15"/>
      <c r="AK35" s="15"/>
      <c r="AL35" s="15"/>
    </row>
    <row r="36" spans="1:38" s="4" customFormat="1" ht="12.75">
      <c r="A36" s="6" t="str">
        <f t="shared" si="0"/>
        <v>2.2.1.2.2</v>
      </c>
      <c r="B36" s="19" t="str">
        <f t="shared" si="1"/>
        <v>com 0,15m de espessura após recalque</v>
      </c>
      <c r="C36" s="20"/>
      <c r="D36" s="20"/>
      <c r="E36" s="20"/>
      <c r="F36" s="20"/>
      <c r="G36" s="20"/>
      <c r="H36" s="20"/>
      <c r="I36" s="20"/>
      <c r="J36" s="20"/>
      <c r="K36" s="21"/>
      <c r="L36" s="10">
        <f t="shared" si="2"/>
        <v>2414</v>
      </c>
      <c r="M36" s="11" t="str">
        <f t="shared" si="3"/>
        <v>m2</v>
      </c>
      <c r="N36" s="9"/>
      <c r="O36" s="12">
        <f t="shared" si="4"/>
        <v>0</v>
      </c>
      <c r="U36" s="2"/>
      <c r="V36" s="14"/>
      <c r="W36" s="13"/>
      <c r="X36" s="14"/>
      <c r="Y36" s="13"/>
      <c r="Z36" s="14" t="s">
        <v>65</v>
      </c>
      <c r="AA36" s="15" t="s">
        <v>66</v>
      </c>
      <c r="AB36" s="13">
        <v>2414</v>
      </c>
      <c r="AC36" s="15" t="s">
        <v>38</v>
      </c>
      <c r="AD36" s="15"/>
      <c r="AE36" s="15">
        <v>4.5</v>
      </c>
      <c r="AF36" s="15">
        <v>0</v>
      </c>
      <c r="AG36" s="15">
        <v>0</v>
      </c>
      <c r="AH36" s="15">
        <v>0</v>
      </c>
      <c r="AI36" s="15">
        <v>0</v>
      </c>
      <c r="AJ36" s="15"/>
      <c r="AK36" s="15"/>
      <c r="AL36" s="15"/>
    </row>
    <row r="37" spans="1:38" s="4" customFormat="1" ht="12.75">
      <c r="A37" s="6" t="str">
        <f t="shared" si="0"/>
        <v>2.2.1.3</v>
      </c>
      <c r="B37" s="19" t="str">
        <f t="shared" si="1"/>
        <v>Camada de base em material granular britado de granulometria extensa, incluindo rega e compactação:</v>
      </c>
      <c r="C37" s="20"/>
      <c r="D37" s="20"/>
      <c r="E37" s="20"/>
      <c r="F37" s="20"/>
      <c r="G37" s="20"/>
      <c r="H37" s="20"/>
      <c r="I37" s="20"/>
      <c r="J37" s="20"/>
      <c r="K37" s="21"/>
      <c r="L37" s="10">
        <f t="shared" si="2"/>
        <v>0</v>
      </c>
      <c r="M37" s="11">
        <f t="shared" si="3"/>
      </c>
      <c r="N37" s="9"/>
      <c r="O37" s="12">
        <f t="shared" si="4"/>
        <v>0</v>
      </c>
      <c r="U37" s="2"/>
      <c r="V37" s="14"/>
      <c r="W37" s="13"/>
      <c r="X37" s="14"/>
      <c r="Y37" s="13"/>
      <c r="Z37" s="14" t="s">
        <v>67</v>
      </c>
      <c r="AA37" s="15" t="s">
        <v>68</v>
      </c>
      <c r="AB37" s="13">
        <v>0</v>
      </c>
      <c r="AC37" s="15"/>
      <c r="AD37" s="15"/>
      <c r="AE37" s="15">
        <v>0</v>
      </c>
      <c r="AF37" s="15">
        <v>0</v>
      </c>
      <c r="AG37" s="15">
        <v>0</v>
      </c>
      <c r="AH37" s="15">
        <v>0</v>
      </c>
      <c r="AI37" s="15">
        <v>0</v>
      </c>
      <c r="AJ37" s="15"/>
      <c r="AK37" s="15"/>
      <c r="AL37" s="15"/>
    </row>
    <row r="38" spans="1:38" s="4" customFormat="1" ht="12.75">
      <c r="A38" s="6" t="str">
        <f t="shared" si="0"/>
        <v>2.2.1.3.1</v>
      </c>
      <c r="B38" s="19" t="str">
        <f t="shared" si="1"/>
        <v>com 0,20m de espessura após recalque</v>
      </c>
      <c r="C38" s="20"/>
      <c r="D38" s="20"/>
      <c r="E38" s="20"/>
      <c r="F38" s="20"/>
      <c r="G38" s="20"/>
      <c r="H38" s="20"/>
      <c r="I38" s="20"/>
      <c r="J38" s="20"/>
      <c r="K38" s="21"/>
      <c r="L38" s="10">
        <f t="shared" si="2"/>
        <v>3745</v>
      </c>
      <c r="M38" s="11" t="str">
        <f t="shared" si="3"/>
        <v>m2</v>
      </c>
      <c r="N38" s="9"/>
      <c r="O38" s="12">
        <f t="shared" si="4"/>
        <v>0</v>
      </c>
      <c r="U38" s="2"/>
      <c r="V38" s="14"/>
      <c r="W38" s="13"/>
      <c r="X38" s="14"/>
      <c r="Y38" s="13"/>
      <c r="Z38" s="14" t="s">
        <v>69</v>
      </c>
      <c r="AA38" s="15" t="s">
        <v>64</v>
      </c>
      <c r="AB38" s="13">
        <v>3745</v>
      </c>
      <c r="AC38" s="15" t="s">
        <v>38</v>
      </c>
      <c r="AD38" s="15"/>
      <c r="AE38" s="15">
        <v>5</v>
      </c>
      <c r="AF38" s="15">
        <v>0</v>
      </c>
      <c r="AG38" s="15">
        <v>0</v>
      </c>
      <c r="AH38" s="15">
        <v>0</v>
      </c>
      <c r="AI38" s="15">
        <v>0</v>
      </c>
      <c r="AJ38" s="15"/>
      <c r="AK38" s="15"/>
      <c r="AL38" s="15"/>
    </row>
    <row r="39" spans="1:38" s="4" customFormat="1" ht="12.75">
      <c r="A39" s="6" t="str">
        <f t="shared" si="0"/>
        <v>2.2.1.3.2</v>
      </c>
      <c r="B39" s="19" t="str">
        <f t="shared" si="1"/>
        <v>com 0,15m de espessura após recalque</v>
      </c>
      <c r="C39" s="20"/>
      <c r="D39" s="20"/>
      <c r="E39" s="20"/>
      <c r="F39" s="20"/>
      <c r="G39" s="20"/>
      <c r="H39" s="20"/>
      <c r="I39" s="20"/>
      <c r="J39" s="20"/>
      <c r="K39" s="21"/>
      <c r="L39" s="10">
        <f t="shared" si="2"/>
        <v>2414</v>
      </c>
      <c r="M39" s="11" t="str">
        <f t="shared" si="3"/>
        <v>m2</v>
      </c>
      <c r="N39" s="9"/>
      <c r="O39" s="12">
        <f t="shared" si="4"/>
        <v>0</v>
      </c>
      <c r="U39" s="2"/>
      <c r="V39" s="14"/>
      <c r="W39" s="13"/>
      <c r="X39" s="14"/>
      <c r="Y39" s="13"/>
      <c r="Z39" s="14" t="s">
        <v>70</v>
      </c>
      <c r="AA39" s="15" t="s">
        <v>66</v>
      </c>
      <c r="AB39" s="13">
        <v>2414</v>
      </c>
      <c r="AC39" s="15" t="s">
        <v>38</v>
      </c>
      <c r="AD39" s="15"/>
      <c r="AE39" s="15">
        <v>4.5</v>
      </c>
      <c r="AF39" s="15">
        <v>0</v>
      </c>
      <c r="AG39" s="15">
        <v>0</v>
      </c>
      <c r="AH39" s="15">
        <v>0</v>
      </c>
      <c r="AI39" s="15">
        <v>0</v>
      </c>
      <c r="AJ39" s="15"/>
      <c r="AK39" s="15"/>
      <c r="AL39" s="15"/>
    </row>
    <row r="40" spans="1:38" s="4" customFormat="1" ht="51">
      <c r="A40" s="6" t="str">
        <f t="shared" si="0"/>
        <v>2.2.1.4</v>
      </c>
      <c r="B40" s="19" t="str">
        <f t="shared" si="1"/>
        <v>Calçada miúda de vidraço semelhante à existente, de primeira, com cerca de 5/6cm de aresta, aplicada sobre almofada de areia ou pó de pedra com 0,10m de espessura e juntas de 0,5cm refechadas a mistura de areia e cimento ao traço 3/1, incluindo aplicação de manta geotêxtil de 200 gr/m2 entre a base e a almofada de assentamento</v>
      </c>
      <c r="C40" s="20"/>
      <c r="D40" s="20"/>
      <c r="E40" s="20"/>
      <c r="F40" s="20"/>
      <c r="G40" s="20"/>
      <c r="H40" s="20"/>
      <c r="I40" s="20"/>
      <c r="J40" s="20"/>
      <c r="K40" s="21"/>
      <c r="L40" s="10">
        <f t="shared" si="2"/>
        <v>2004.5</v>
      </c>
      <c r="M40" s="11" t="str">
        <f t="shared" si="3"/>
        <v>m2</v>
      </c>
      <c r="N40" s="9"/>
      <c r="O40" s="12">
        <f t="shared" si="4"/>
        <v>0</v>
      </c>
      <c r="U40" s="2"/>
      <c r="V40" s="14"/>
      <c r="W40" s="13"/>
      <c r="X40" s="14"/>
      <c r="Y40" s="13"/>
      <c r="Z40" s="14" t="s">
        <v>71</v>
      </c>
      <c r="AA40" s="15" t="s">
        <v>72</v>
      </c>
      <c r="AB40" s="13">
        <v>2004.5</v>
      </c>
      <c r="AC40" s="15" t="s">
        <v>38</v>
      </c>
      <c r="AD40" s="15"/>
      <c r="AE40" s="15">
        <v>23</v>
      </c>
      <c r="AF40" s="15">
        <v>0</v>
      </c>
      <c r="AG40" s="15">
        <v>0</v>
      </c>
      <c r="AH40" s="15">
        <v>0</v>
      </c>
      <c r="AI40" s="15">
        <v>0</v>
      </c>
      <c r="AJ40" s="15"/>
      <c r="AK40" s="15"/>
      <c r="AL40" s="15"/>
    </row>
    <row r="41" spans="1:38" s="4" customFormat="1" ht="38.25">
      <c r="A41" s="6" t="str">
        <f t="shared" si="0"/>
        <v>2.2.1.5</v>
      </c>
      <c r="B41" s="19" t="str">
        <f t="shared" si="1"/>
        <v>Calçada miúda de vidraço semelhante à existente, de primeira, com cerca de 5/6cm de aresta aplicada sobre uma camada de betonilha armada com malha Ø6//10 e 0,09m de espessura e juntas de 0,5cm refechadas a mistura de areia e cimento ao traço 3/1</v>
      </c>
      <c r="C41" s="20"/>
      <c r="D41" s="20"/>
      <c r="E41" s="20"/>
      <c r="F41" s="20"/>
      <c r="G41" s="20"/>
      <c r="H41" s="20"/>
      <c r="I41" s="20"/>
      <c r="J41" s="20"/>
      <c r="K41" s="21"/>
      <c r="L41" s="10">
        <f t="shared" si="2"/>
        <v>258</v>
      </c>
      <c r="M41" s="11" t="str">
        <f t="shared" si="3"/>
        <v>m2</v>
      </c>
      <c r="N41" s="9"/>
      <c r="O41" s="12">
        <f t="shared" si="4"/>
        <v>0</v>
      </c>
      <c r="U41" s="2"/>
      <c r="V41" s="14"/>
      <c r="W41" s="13"/>
      <c r="X41" s="14"/>
      <c r="Y41" s="13"/>
      <c r="Z41" s="14" t="s">
        <v>73</v>
      </c>
      <c r="AA41" s="15" t="s">
        <v>74</v>
      </c>
      <c r="AB41" s="13">
        <v>258</v>
      </c>
      <c r="AC41" s="15" t="s">
        <v>38</v>
      </c>
      <c r="AD41" s="15"/>
      <c r="AE41" s="15">
        <v>42</v>
      </c>
      <c r="AF41" s="15">
        <v>0</v>
      </c>
      <c r="AG41" s="15">
        <v>0</v>
      </c>
      <c r="AH41" s="15">
        <v>0</v>
      </c>
      <c r="AI41" s="15">
        <v>0</v>
      </c>
      <c r="AJ41" s="15"/>
      <c r="AK41" s="15"/>
      <c r="AL41" s="15"/>
    </row>
    <row r="42" spans="1:38" s="4" customFormat="1" ht="51">
      <c r="A42" s="6" t="str">
        <f t="shared" si="0"/>
        <v>2.2.1.6</v>
      </c>
      <c r="B42" s="19" t="str">
        <f t="shared" si="1"/>
        <v>Calçada grande de vidraço semelhante à existente, de primeira, com cerca de 10cm de aresta, aplicada sobre almofada de areia ou pó de pedra com 0,15m de espessura e juntas de 1cm refechadas a mistura de areia e cimento ao traço 3/1, incluindo aplicação de manta geotêxtil de 200 gr/m2 entre a base e a almofada de assentamento</v>
      </c>
      <c r="C42" s="20"/>
      <c r="D42" s="20"/>
      <c r="E42" s="20"/>
      <c r="F42" s="20"/>
      <c r="G42" s="20"/>
      <c r="H42" s="20"/>
      <c r="I42" s="20"/>
      <c r="J42" s="20"/>
      <c r="K42" s="21"/>
      <c r="L42" s="10">
        <f t="shared" si="2"/>
        <v>1166</v>
      </c>
      <c r="M42" s="11" t="str">
        <f t="shared" si="3"/>
        <v>m²</v>
      </c>
      <c r="N42" s="9"/>
      <c r="O42" s="12">
        <f t="shared" si="4"/>
        <v>0</v>
      </c>
      <c r="U42" s="2"/>
      <c r="V42" s="14"/>
      <c r="W42" s="13"/>
      <c r="X42" s="14"/>
      <c r="Y42" s="13"/>
      <c r="Z42" s="14" t="s">
        <v>75</v>
      </c>
      <c r="AA42" s="15" t="s">
        <v>76</v>
      </c>
      <c r="AB42" s="13">
        <v>1166</v>
      </c>
      <c r="AC42" s="15" t="s">
        <v>77</v>
      </c>
      <c r="AD42" s="15"/>
      <c r="AE42" s="15">
        <v>30</v>
      </c>
      <c r="AF42" s="15">
        <v>0</v>
      </c>
      <c r="AG42" s="15">
        <v>0</v>
      </c>
      <c r="AH42" s="15">
        <v>0</v>
      </c>
      <c r="AI42" s="15">
        <v>0</v>
      </c>
      <c r="AJ42" s="15"/>
      <c r="AK42" s="15"/>
      <c r="AL42" s="15"/>
    </row>
    <row r="43" spans="1:38" s="4" customFormat="1" ht="38.25">
      <c r="A43" s="6" t="str">
        <f t="shared" si="0"/>
        <v>2.2.1.7</v>
      </c>
      <c r="B43" s="19" t="str">
        <f t="shared" si="1"/>
        <v>Rampa Viária em cantaria de vidraço Ataíja creme, com as faces à vista amaciadas, em peças com 0,40m de largura por 0,15m de espessura (à face do pavimento) e comprimento variável (aprox.1,000 / 1,200m), aplicado sobre betonilha armada com malha Ø6//10 e 0,08m de espessura, incluindo todos os materiais e trabalhos</v>
      </c>
      <c r="C43" s="20"/>
      <c r="D43" s="20"/>
      <c r="E43" s="20"/>
      <c r="F43" s="20"/>
      <c r="G43" s="20"/>
      <c r="H43" s="20"/>
      <c r="I43" s="20"/>
      <c r="J43" s="20"/>
      <c r="K43" s="21"/>
      <c r="L43" s="10">
        <f t="shared" si="2"/>
        <v>117</v>
      </c>
      <c r="M43" s="11" t="str">
        <f t="shared" si="3"/>
        <v>m2</v>
      </c>
      <c r="N43" s="9"/>
      <c r="O43" s="12">
        <f t="shared" si="4"/>
        <v>0</v>
      </c>
      <c r="U43" s="2"/>
      <c r="V43" s="14"/>
      <c r="W43" s="13"/>
      <c r="X43" s="14"/>
      <c r="Y43" s="13"/>
      <c r="Z43" s="14" t="s">
        <v>78</v>
      </c>
      <c r="AA43" s="15" t="s">
        <v>79</v>
      </c>
      <c r="AB43" s="13">
        <v>117</v>
      </c>
      <c r="AC43" s="15" t="s">
        <v>38</v>
      </c>
      <c r="AD43" s="15"/>
      <c r="AE43" s="15">
        <v>50</v>
      </c>
      <c r="AF43" s="15">
        <v>0</v>
      </c>
      <c r="AG43" s="15">
        <v>0</v>
      </c>
      <c r="AH43" s="15">
        <v>0</v>
      </c>
      <c r="AI43" s="15">
        <v>0</v>
      </c>
      <c r="AJ43" s="15"/>
      <c r="AK43" s="15"/>
      <c r="AL43" s="15"/>
    </row>
    <row r="44" spans="1:38" s="4" customFormat="1" ht="38.25">
      <c r="A44" s="6" t="str">
        <f t="shared" si="0"/>
        <v>2.2.1.8</v>
      </c>
      <c r="B44" s="19" t="str">
        <f t="shared" si="1"/>
        <v>Lajedo de vidraço Ataíja creme, com as faces à vista amaciadas, em peças com 1,00x0,70m e 0,07m de espessura (à face do pavimento), aplicado sobre betonilha armada com malha Ø6//10 e 0,08m de espessura, incluindo todos os materiais e trabalhos</v>
      </c>
      <c r="C44" s="20"/>
      <c r="D44" s="20"/>
      <c r="E44" s="20"/>
      <c r="F44" s="20"/>
      <c r="G44" s="20"/>
      <c r="H44" s="20"/>
      <c r="I44" s="20"/>
      <c r="J44" s="20"/>
      <c r="K44" s="21"/>
      <c r="L44" s="10">
        <f t="shared" si="2"/>
        <v>252</v>
      </c>
      <c r="M44" s="11" t="str">
        <f t="shared" si="3"/>
        <v>m2</v>
      </c>
      <c r="N44" s="9"/>
      <c r="O44" s="12">
        <f t="shared" si="4"/>
        <v>0</v>
      </c>
      <c r="U44" s="2"/>
      <c r="V44" s="14"/>
      <c r="W44" s="13"/>
      <c r="X44" s="14"/>
      <c r="Y44" s="13"/>
      <c r="Z44" s="14" t="s">
        <v>80</v>
      </c>
      <c r="AA44" s="15" t="s">
        <v>81</v>
      </c>
      <c r="AB44" s="13">
        <v>252</v>
      </c>
      <c r="AC44" s="15" t="s">
        <v>38</v>
      </c>
      <c r="AD44" s="15"/>
      <c r="AE44" s="15">
        <v>40</v>
      </c>
      <c r="AF44" s="15">
        <v>0</v>
      </c>
      <c r="AG44" s="15">
        <v>0</v>
      </c>
      <c r="AH44" s="15">
        <v>0</v>
      </c>
      <c r="AI44" s="15">
        <v>0</v>
      </c>
      <c r="AJ44" s="15"/>
      <c r="AK44" s="15"/>
      <c r="AL44" s="15"/>
    </row>
    <row r="45" spans="1:38" s="4" customFormat="1" ht="38.25">
      <c r="A45" s="6" t="str">
        <f t="shared" si="0"/>
        <v>2.2.1.9</v>
      </c>
      <c r="B45" s="19" t="str">
        <f t="shared" si="1"/>
        <v>Pavimento tactil, piso de alerta e piso direccional, com 800x800mm e espessura de 6cm, em betão armado branco, pré-fabricado, amaciado nas faces à vista, aplicados sobre betonilha armada com malha Ø6//10 e 0,09m de espessura e juntas refechadas a areia fina.</v>
      </c>
      <c r="C45" s="20"/>
      <c r="D45" s="20"/>
      <c r="E45" s="20"/>
      <c r="F45" s="20"/>
      <c r="G45" s="20"/>
      <c r="H45" s="20"/>
      <c r="I45" s="20"/>
      <c r="J45" s="20"/>
      <c r="K45" s="21"/>
      <c r="L45" s="10">
        <f t="shared" si="2"/>
        <v>0</v>
      </c>
      <c r="M45" s="11">
        <f t="shared" si="3"/>
      </c>
      <c r="N45" s="9"/>
      <c r="O45" s="12">
        <f t="shared" si="4"/>
        <v>0</v>
      </c>
      <c r="U45" s="2"/>
      <c r="V45" s="14"/>
      <c r="W45" s="13"/>
      <c r="X45" s="14"/>
      <c r="Y45" s="13"/>
      <c r="Z45" s="14" t="s">
        <v>82</v>
      </c>
      <c r="AA45" s="15" t="s">
        <v>83</v>
      </c>
      <c r="AB45" s="13">
        <v>0</v>
      </c>
      <c r="AC45" s="15"/>
      <c r="AD45" s="15"/>
      <c r="AE45" s="15">
        <v>0</v>
      </c>
      <c r="AF45" s="15">
        <v>0</v>
      </c>
      <c r="AG45" s="15">
        <v>0</v>
      </c>
      <c r="AH45" s="15">
        <v>0</v>
      </c>
      <c r="AI45" s="15">
        <v>0</v>
      </c>
      <c r="AJ45" s="15"/>
      <c r="AK45" s="15"/>
      <c r="AL45" s="15"/>
    </row>
    <row r="46" spans="1:38" s="4" customFormat="1" ht="12.75">
      <c r="A46" s="6" t="str">
        <f t="shared" si="0"/>
        <v>2.2.1.9.1</v>
      </c>
      <c r="B46" s="19" t="str">
        <f t="shared" si="1"/>
        <v>Piso de Alerta (passadeiras)</v>
      </c>
      <c r="C46" s="20"/>
      <c r="D46" s="20"/>
      <c r="E46" s="20"/>
      <c r="F46" s="20"/>
      <c r="G46" s="20"/>
      <c r="H46" s="20"/>
      <c r="I46" s="20"/>
      <c r="J46" s="20"/>
      <c r="K46" s="21"/>
      <c r="L46" s="10">
        <f t="shared" si="2"/>
        <v>104</v>
      </c>
      <c r="M46" s="11" t="str">
        <f t="shared" si="3"/>
        <v>m2</v>
      </c>
      <c r="N46" s="9"/>
      <c r="O46" s="12">
        <f t="shared" si="4"/>
        <v>0</v>
      </c>
      <c r="U46" s="2"/>
      <c r="V46" s="14"/>
      <c r="W46" s="13"/>
      <c r="X46" s="14"/>
      <c r="Y46" s="13"/>
      <c r="Z46" s="14" t="s">
        <v>84</v>
      </c>
      <c r="AA46" s="15" t="s">
        <v>85</v>
      </c>
      <c r="AB46" s="13">
        <v>104</v>
      </c>
      <c r="AC46" s="15" t="s">
        <v>38</v>
      </c>
      <c r="AD46" s="15"/>
      <c r="AE46" s="15">
        <v>30</v>
      </c>
      <c r="AF46" s="15">
        <v>0</v>
      </c>
      <c r="AG46" s="15">
        <v>0</v>
      </c>
      <c r="AH46" s="15">
        <v>0</v>
      </c>
      <c r="AI46" s="15">
        <v>0</v>
      </c>
      <c r="AJ46" s="15"/>
      <c r="AK46" s="15"/>
      <c r="AL46" s="15"/>
    </row>
    <row r="47" spans="1:38" s="4" customFormat="1" ht="12.75">
      <c r="A47" s="6" t="str">
        <f t="shared" si="0"/>
        <v>2.2.1.9.2</v>
      </c>
      <c r="B47" s="19" t="str">
        <f t="shared" si="1"/>
        <v>Piso Direccional (passadeiras)</v>
      </c>
      <c r="C47" s="20"/>
      <c r="D47" s="20"/>
      <c r="E47" s="20"/>
      <c r="F47" s="20"/>
      <c r="G47" s="20"/>
      <c r="H47" s="20"/>
      <c r="I47" s="20"/>
      <c r="J47" s="20"/>
      <c r="K47" s="21"/>
      <c r="L47" s="10">
        <f t="shared" si="2"/>
        <v>49</v>
      </c>
      <c r="M47" s="11" t="str">
        <f t="shared" si="3"/>
        <v>m2</v>
      </c>
      <c r="N47" s="9"/>
      <c r="O47" s="12">
        <f t="shared" si="4"/>
        <v>0</v>
      </c>
      <c r="U47" s="2"/>
      <c r="V47" s="14"/>
      <c r="W47" s="13"/>
      <c r="X47" s="14"/>
      <c r="Y47" s="13"/>
      <c r="Z47" s="14" t="s">
        <v>86</v>
      </c>
      <c r="AA47" s="15" t="s">
        <v>87</v>
      </c>
      <c r="AB47" s="13">
        <v>49</v>
      </c>
      <c r="AC47" s="15" t="s">
        <v>38</v>
      </c>
      <c r="AD47" s="15"/>
      <c r="AE47" s="15">
        <v>30</v>
      </c>
      <c r="AF47" s="15">
        <v>0</v>
      </c>
      <c r="AG47" s="15">
        <v>0</v>
      </c>
      <c r="AH47" s="15">
        <v>0</v>
      </c>
      <c r="AI47" s="15">
        <v>0</v>
      </c>
      <c r="AJ47" s="15"/>
      <c r="AK47" s="15"/>
      <c r="AL47" s="15"/>
    </row>
    <row r="48" spans="1:38" s="4" customFormat="1" ht="25.5">
      <c r="A48" s="6" t="str">
        <f t="shared" si="0"/>
        <v>2.2.1.10</v>
      </c>
      <c r="B48" s="19" t="str">
        <f t="shared" si="1"/>
        <v>Camada de ligação AC20 bin 35/50 (MB) com 0,08m de espessura após compactação, antecedida de  rega de impregnação com emulsão betuminosa C40 B4 (ECI) à taxa 1,2 Kg/m2</v>
      </c>
      <c r="C48" s="20"/>
      <c r="D48" s="20"/>
      <c r="E48" s="20"/>
      <c r="F48" s="20"/>
      <c r="G48" s="20"/>
      <c r="H48" s="20"/>
      <c r="I48" s="20"/>
      <c r="J48" s="20"/>
      <c r="K48" s="21"/>
      <c r="L48" s="10">
        <f t="shared" si="2"/>
        <v>2212</v>
      </c>
      <c r="M48" s="11" t="str">
        <f t="shared" si="3"/>
        <v>m2</v>
      </c>
      <c r="N48" s="9"/>
      <c r="O48" s="12">
        <f t="shared" si="4"/>
        <v>0</v>
      </c>
      <c r="U48" s="2"/>
      <c r="V48" s="14"/>
      <c r="W48" s="13"/>
      <c r="X48" s="14"/>
      <c r="Y48" s="13"/>
      <c r="Z48" s="14" t="s">
        <v>88</v>
      </c>
      <c r="AA48" s="15" t="s">
        <v>89</v>
      </c>
      <c r="AB48" s="13">
        <v>2212</v>
      </c>
      <c r="AC48" s="15" t="s">
        <v>38</v>
      </c>
      <c r="AD48" s="15"/>
      <c r="AE48" s="15">
        <v>10</v>
      </c>
      <c r="AF48" s="15">
        <v>0</v>
      </c>
      <c r="AG48" s="15">
        <v>0</v>
      </c>
      <c r="AH48" s="15">
        <v>0</v>
      </c>
      <c r="AI48" s="15">
        <v>0</v>
      </c>
      <c r="AJ48" s="15"/>
      <c r="AK48" s="15"/>
      <c r="AL48" s="15"/>
    </row>
    <row r="49" spans="1:38" s="4" customFormat="1" ht="38.25">
      <c r="A49" s="6" t="str">
        <f t="shared" si="0"/>
        <v>2.2.1.11</v>
      </c>
      <c r="B49" s="19" t="str">
        <f t="shared" si="1"/>
        <v>Camada de desgaste em Mistura betuminosa aberta com betume modificado com média percentagem de borracha (MBA-BBM), com 0,06m após compactação antecedida de rega de colagem com emulsão betuminosa C57 B3 (ECR-1) à taxa de 0,6Kg/m2</v>
      </c>
      <c r="C49" s="20"/>
      <c r="D49" s="20"/>
      <c r="E49" s="20"/>
      <c r="F49" s="20"/>
      <c r="G49" s="20"/>
      <c r="H49" s="20"/>
      <c r="I49" s="20"/>
      <c r="J49" s="20"/>
      <c r="K49" s="21"/>
      <c r="L49" s="10">
        <f t="shared" si="2"/>
        <v>2231</v>
      </c>
      <c r="M49" s="11" t="str">
        <f t="shared" si="3"/>
        <v>m2</v>
      </c>
      <c r="N49" s="9"/>
      <c r="O49" s="12">
        <f t="shared" si="4"/>
        <v>0</v>
      </c>
      <c r="U49" s="2"/>
      <c r="V49" s="14"/>
      <c r="W49" s="13"/>
      <c r="X49" s="14"/>
      <c r="Y49" s="13"/>
      <c r="Z49" s="14" t="s">
        <v>90</v>
      </c>
      <c r="AA49" s="15" t="s">
        <v>91</v>
      </c>
      <c r="AB49" s="13">
        <v>2231</v>
      </c>
      <c r="AC49" s="15" t="s">
        <v>38</v>
      </c>
      <c r="AD49" s="15"/>
      <c r="AE49" s="15">
        <v>8.5</v>
      </c>
      <c r="AF49" s="15">
        <v>0</v>
      </c>
      <c r="AG49" s="15">
        <v>0</v>
      </c>
      <c r="AH49" s="15">
        <v>0</v>
      </c>
      <c r="AI49" s="15">
        <v>0</v>
      </c>
      <c r="AJ49" s="15"/>
      <c r="AK49" s="15"/>
      <c r="AL49" s="15"/>
    </row>
    <row r="50" spans="1:38" s="4" customFormat="1" ht="76.5">
      <c r="A50" s="6" t="str">
        <f t="shared" si="0"/>
        <v>2.2.2</v>
      </c>
      <c r="B50" s="19" t="str">
        <f t="shared" si="1"/>
        <v>Aplicação de calçada miúda de vidraço com cerca de 5/6cm de aresta, proveniente do levantamento da calçada existente, conforme perfis transversais tipo e pormenores, incluindo quando aplicável, remates com pavimentos e construções existentes, aplicada sobre almofada de areia ou pó de pedra com 0,10m de espessura e juntas de 0,5cm refechadas a mistura de areia e cimento ao traço 3/1, incluindo aplicação de manta geotêxtil de 200 gr/m2 entre a base e a almofada de assentamento, e todos os materiais e trabalhos necessários para a sua perfeita execução.</v>
      </c>
      <c r="C50" s="20"/>
      <c r="D50" s="20"/>
      <c r="E50" s="20"/>
      <c r="F50" s="20"/>
      <c r="G50" s="20"/>
      <c r="H50" s="20"/>
      <c r="I50" s="20"/>
      <c r="J50" s="20"/>
      <c r="K50" s="21"/>
      <c r="L50" s="10">
        <f t="shared" si="2"/>
        <v>319.5</v>
      </c>
      <c r="M50" s="11" t="str">
        <f t="shared" si="3"/>
        <v>m2</v>
      </c>
      <c r="N50" s="9"/>
      <c r="O50" s="12">
        <f t="shared" si="4"/>
        <v>0</v>
      </c>
      <c r="U50" s="2"/>
      <c r="V50" s="14"/>
      <c r="W50" s="13"/>
      <c r="X50" s="14"/>
      <c r="Y50" s="13"/>
      <c r="Z50" s="14" t="s">
        <v>92</v>
      </c>
      <c r="AA50" s="15" t="s">
        <v>93</v>
      </c>
      <c r="AB50" s="13">
        <v>319.5</v>
      </c>
      <c r="AC50" s="15" t="s">
        <v>38</v>
      </c>
      <c r="AD50" s="15"/>
      <c r="AE50" s="15">
        <v>20</v>
      </c>
      <c r="AF50" s="15">
        <v>0</v>
      </c>
      <c r="AG50" s="15">
        <v>0</v>
      </c>
      <c r="AH50" s="15">
        <v>0</v>
      </c>
      <c r="AI50" s="15">
        <v>0</v>
      </c>
      <c r="AJ50" s="15"/>
      <c r="AK50" s="15"/>
      <c r="AL50" s="15"/>
    </row>
    <row r="51" spans="1:38" s="4" customFormat="1" ht="12.75">
      <c r="A51" s="6" t="str">
        <f t="shared" si="0"/>
        <v>2.3</v>
      </c>
      <c r="B51" s="19" t="str">
        <f t="shared" si="1"/>
        <v>OBRAS ACESSÓRIAS</v>
      </c>
      <c r="C51" s="20"/>
      <c r="D51" s="20"/>
      <c r="E51" s="20"/>
      <c r="F51" s="20"/>
      <c r="G51" s="20"/>
      <c r="H51" s="20"/>
      <c r="I51" s="20"/>
      <c r="J51" s="20"/>
      <c r="K51" s="21"/>
      <c r="L51" s="10">
        <f t="shared" si="2"/>
        <v>0</v>
      </c>
      <c r="M51" s="11">
        <f t="shared" si="3"/>
      </c>
      <c r="N51" s="9"/>
      <c r="O51" s="12">
        <f t="shared" si="4"/>
        <v>0</v>
      </c>
      <c r="U51" s="2"/>
      <c r="V51" s="14"/>
      <c r="W51" s="13"/>
      <c r="X51" s="14"/>
      <c r="Y51" s="13"/>
      <c r="Z51" s="14" t="s">
        <v>94</v>
      </c>
      <c r="AA51" s="15" t="s">
        <v>95</v>
      </c>
      <c r="AB51" s="13">
        <v>0</v>
      </c>
      <c r="AC51" s="15"/>
      <c r="AD51" s="15"/>
      <c r="AE51" s="15">
        <v>0</v>
      </c>
      <c r="AF51" s="15">
        <v>0</v>
      </c>
      <c r="AG51" s="15">
        <v>0</v>
      </c>
      <c r="AH51" s="15">
        <v>0</v>
      </c>
      <c r="AI51" s="15">
        <v>0</v>
      </c>
      <c r="AJ51" s="15"/>
      <c r="AK51" s="15"/>
      <c r="AL51" s="15"/>
    </row>
    <row r="52" spans="1:38" s="4" customFormat="1" ht="12.75">
      <c r="A52" s="6" t="str">
        <f t="shared" si="0"/>
        <v>2.3.1</v>
      </c>
      <c r="B52" s="19" t="str">
        <f t="shared" si="1"/>
        <v>LANCIS</v>
      </c>
      <c r="C52" s="20"/>
      <c r="D52" s="20"/>
      <c r="E52" s="20"/>
      <c r="F52" s="20"/>
      <c r="G52" s="20"/>
      <c r="H52" s="20"/>
      <c r="I52" s="20"/>
      <c r="J52" s="20"/>
      <c r="K52" s="21"/>
      <c r="L52" s="10">
        <f t="shared" si="2"/>
        <v>0</v>
      </c>
      <c r="M52" s="11">
        <f t="shared" si="3"/>
      </c>
      <c r="N52" s="9"/>
      <c r="O52" s="12">
        <f t="shared" si="4"/>
        <v>0</v>
      </c>
      <c r="U52" s="2"/>
      <c r="V52" s="14"/>
      <c r="W52" s="13"/>
      <c r="X52" s="14"/>
      <c r="Y52" s="13"/>
      <c r="Z52" s="14" t="s">
        <v>96</v>
      </c>
      <c r="AA52" s="15" t="s">
        <v>97</v>
      </c>
      <c r="AB52" s="13">
        <v>0</v>
      </c>
      <c r="AC52" s="15"/>
      <c r="AD52" s="15"/>
      <c r="AE52" s="15">
        <v>0</v>
      </c>
      <c r="AF52" s="15">
        <v>0</v>
      </c>
      <c r="AG52" s="15">
        <v>0</v>
      </c>
      <c r="AH52" s="15">
        <v>0</v>
      </c>
      <c r="AI52" s="15">
        <v>0</v>
      </c>
      <c r="AJ52" s="15"/>
      <c r="AK52" s="15"/>
      <c r="AL52" s="15"/>
    </row>
    <row r="53" spans="1:38" s="4" customFormat="1" ht="63.75">
      <c r="A53" s="6" t="str">
        <f t="shared" si="0"/>
        <v>2.3.1.1</v>
      </c>
      <c r="B53" s="19" t="str">
        <f t="shared" si="1"/>
        <v>Fornecimento e aplicação de lancil em cantaria de vidraço Ataíja creme, com as faces à vista amaciadas, em peças retas e curvas, com 0,40m de largura por 0,15m de espessura, incluindo fundação em betão, de acordo com o desenho de pormenor e quando aplicável remates com pavimentos e construções existentes, assim como todos os trabalhos e acessórios necessários à sua perfeita execução (Remate do piso betuminoso, espelho de 0cm)</v>
      </c>
      <c r="C53" s="20"/>
      <c r="D53" s="20"/>
      <c r="E53" s="20"/>
      <c r="F53" s="20"/>
      <c r="G53" s="20"/>
      <c r="H53" s="20"/>
      <c r="I53" s="20"/>
      <c r="J53" s="20"/>
      <c r="K53" s="21"/>
      <c r="L53" s="10">
        <f t="shared" si="2"/>
        <v>820</v>
      </c>
      <c r="M53" s="11" t="str">
        <f t="shared" si="3"/>
        <v>ml</v>
      </c>
      <c r="N53" s="9"/>
      <c r="O53" s="12">
        <f t="shared" si="4"/>
        <v>0</v>
      </c>
      <c r="U53" s="2"/>
      <c r="V53" s="14"/>
      <c r="W53" s="13"/>
      <c r="X53" s="14"/>
      <c r="Y53" s="13"/>
      <c r="Z53" s="14" t="s">
        <v>98</v>
      </c>
      <c r="AA53" s="15" t="s">
        <v>99</v>
      </c>
      <c r="AB53" s="13">
        <v>820</v>
      </c>
      <c r="AC53" s="15" t="s">
        <v>41</v>
      </c>
      <c r="AD53" s="15"/>
      <c r="AE53" s="15">
        <v>29</v>
      </c>
      <c r="AF53" s="15">
        <v>0</v>
      </c>
      <c r="AG53" s="15">
        <v>0</v>
      </c>
      <c r="AH53" s="15">
        <v>0</v>
      </c>
      <c r="AI53" s="15">
        <v>0</v>
      </c>
      <c r="AJ53" s="15"/>
      <c r="AK53" s="15"/>
      <c r="AL53" s="15"/>
    </row>
    <row r="54" spans="1:38" s="4" customFormat="1" ht="63.75">
      <c r="A54" s="6" t="str">
        <f t="shared" si="0"/>
        <v>2.3.1.2</v>
      </c>
      <c r="B54" s="19" t="str">
        <f t="shared" si="1"/>
        <v>Fornecimento e aplicação de lancil em cantaria de vidraço Ataíja creme, com as faces à vista amaciadas, em peças retas e curvas, com 0,30m de largura por 0,30m de espessura, incluindo fundação em betão, de acordo com o desenho de pormenor e quando aplicável remates com pavimentos e construções existentes, assim como todos os trabalhos e acessórios necessários à sua perfeita execução (Remate de passeio e estacionamento, espelho de 15 e 12cm)</v>
      </c>
      <c r="C54" s="20"/>
      <c r="D54" s="20"/>
      <c r="E54" s="20"/>
      <c r="F54" s="20"/>
      <c r="G54" s="20"/>
      <c r="H54" s="20"/>
      <c r="I54" s="20"/>
      <c r="J54" s="20"/>
      <c r="K54" s="21"/>
      <c r="L54" s="10">
        <f t="shared" si="2"/>
        <v>319</v>
      </c>
      <c r="M54" s="11" t="str">
        <f t="shared" si="3"/>
        <v>ml</v>
      </c>
      <c r="N54" s="9"/>
      <c r="O54" s="12">
        <f t="shared" si="4"/>
        <v>0</v>
      </c>
      <c r="U54" s="2"/>
      <c r="V54" s="14"/>
      <c r="W54" s="13"/>
      <c r="X54" s="14"/>
      <c r="Y54" s="13"/>
      <c r="Z54" s="14" t="s">
        <v>100</v>
      </c>
      <c r="AA54" s="15" t="s">
        <v>101</v>
      </c>
      <c r="AB54" s="13">
        <v>319</v>
      </c>
      <c r="AC54" s="15" t="s">
        <v>41</v>
      </c>
      <c r="AD54" s="15"/>
      <c r="AE54" s="15">
        <v>34</v>
      </c>
      <c r="AF54" s="15">
        <v>0</v>
      </c>
      <c r="AG54" s="15">
        <v>0</v>
      </c>
      <c r="AH54" s="15">
        <v>0</v>
      </c>
      <c r="AI54" s="15">
        <v>0</v>
      </c>
      <c r="AJ54" s="15"/>
      <c r="AK54" s="15"/>
      <c r="AL54" s="15"/>
    </row>
    <row r="55" spans="1:38" s="4" customFormat="1" ht="51">
      <c r="A55" s="6" t="str">
        <f t="shared" si="0"/>
        <v>2.3.1.3</v>
      </c>
      <c r="B55" s="19" t="str">
        <f t="shared" si="1"/>
        <v>Fornecimento e aplicação de lancil em cantaria de vidraço Ataíja creme, com as faces à vista amaciadas, em peças retas e curvas, com 0,30m de largura por 0,15m de espessura, incluindo fundação em betão, de acordo com o desenho de pormenor e quando aplicável remates com pavimentos e construções existentes, assim como todos os trabalhos e acessórios necessários à sua perfeita execução (Com espelho de 0cm)</v>
      </c>
      <c r="C55" s="20"/>
      <c r="D55" s="20"/>
      <c r="E55" s="20"/>
      <c r="F55" s="20"/>
      <c r="G55" s="20"/>
      <c r="H55" s="20"/>
      <c r="I55" s="20"/>
      <c r="J55" s="20"/>
      <c r="K55" s="21"/>
      <c r="L55" s="10">
        <f t="shared" si="2"/>
        <v>632</v>
      </c>
      <c r="M55" s="11" t="str">
        <f t="shared" si="3"/>
        <v>ml</v>
      </c>
      <c r="N55" s="9"/>
      <c r="O55" s="12">
        <f t="shared" si="4"/>
        <v>0</v>
      </c>
      <c r="U55" s="2"/>
      <c r="V55" s="14"/>
      <c r="W55" s="13"/>
      <c r="X55" s="14"/>
      <c r="Y55" s="13"/>
      <c r="Z55" s="14" t="s">
        <v>102</v>
      </c>
      <c r="AA55" s="15" t="s">
        <v>103</v>
      </c>
      <c r="AB55" s="13">
        <v>632</v>
      </c>
      <c r="AC55" s="15" t="s">
        <v>41</v>
      </c>
      <c r="AD55" s="15"/>
      <c r="AE55" s="15">
        <v>29</v>
      </c>
      <c r="AF55" s="15">
        <v>0</v>
      </c>
      <c r="AG55" s="15">
        <v>0</v>
      </c>
      <c r="AH55" s="15">
        <v>0</v>
      </c>
      <c r="AI55" s="15">
        <v>0</v>
      </c>
      <c r="AJ55" s="15"/>
      <c r="AK55" s="15"/>
      <c r="AL55" s="15"/>
    </row>
    <row r="56" spans="1:38" s="4" customFormat="1" ht="51">
      <c r="A56" s="6" t="str">
        <f t="shared" si="0"/>
        <v>2.3.1.4</v>
      </c>
      <c r="B56" s="19" t="str">
        <f t="shared" si="1"/>
        <v>Fornecimento e aplicação de lancil rampeado em cantaria de vidraço Ataíja creme, com as faces à vista amaciadas, em peças retas e curvas, com 0,60m de largura por 0,30m de espessura, incluindo fundação em betão, de acordo com o desenho de pormenor e quando aplicável remates com pavimentos e construções existentes, assim como todos os trabalhos e acessórios necessários à sua perfeita execução</v>
      </c>
      <c r="C56" s="20"/>
      <c r="D56" s="20"/>
      <c r="E56" s="20"/>
      <c r="F56" s="20"/>
      <c r="G56" s="20"/>
      <c r="H56" s="20"/>
      <c r="I56" s="20"/>
      <c r="J56" s="20"/>
      <c r="K56" s="21"/>
      <c r="L56" s="10">
        <f t="shared" si="2"/>
        <v>11</v>
      </c>
      <c r="M56" s="11" t="str">
        <f t="shared" si="3"/>
        <v>ml</v>
      </c>
      <c r="N56" s="9"/>
      <c r="O56" s="12">
        <f t="shared" si="4"/>
        <v>0</v>
      </c>
      <c r="U56" s="2"/>
      <c r="V56" s="14"/>
      <c r="W56" s="13"/>
      <c r="X56" s="14"/>
      <c r="Y56" s="13"/>
      <c r="Z56" s="14" t="s">
        <v>104</v>
      </c>
      <c r="AA56" s="15" t="s">
        <v>105</v>
      </c>
      <c r="AB56" s="13">
        <v>11</v>
      </c>
      <c r="AC56" s="15" t="s">
        <v>41</v>
      </c>
      <c r="AD56" s="15"/>
      <c r="AE56" s="15">
        <v>40</v>
      </c>
      <c r="AF56" s="15">
        <v>0</v>
      </c>
      <c r="AG56" s="15">
        <v>0</v>
      </c>
      <c r="AH56" s="15">
        <v>0</v>
      </c>
      <c r="AI56" s="15">
        <v>0</v>
      </c>
      <c r="AJ56" s="15"/>
      <c r="AK56" s="15"/>
      <c r="AL56" s="15"/>
    </row>
    <row r="57" spans="1:38" s="4" customFormat="1" ht="63.75">
      <c r="A57" s="6" t="str">
        <f t="shared" si="0"/>
        <v>2.3.1.5</v>
      </c>
      <c r="B57" s="19" t="str">
        <f t="shared" si="1"/>
        <v>Fornecimento e aplicação de lancil em cantaria de vidraço Ataíja creme, com as faces à vista amaciadas, em peças retas e curvas, com 0,10m de largura por 0,20m de espessura, incluindo fundação em betão, de acordo com o desenho de pormenor e quando aplicável remates com pavimentos e construções existentes, assim como todos os trabalhos e acessórios necessários à sua perfeita execução (Marcação de estacionamento, espelho de 0cm)</v>
      </c>
      <c r="C57" s="20"/>
      <c r="D57" s="20"/>
      <c r="E57" s="20"/>
      <c r="F57" s="20"/>
      <c r="G57" s="20"/>
      <c r="H57" s="20"/>
      <c r="I57" s="20"/>
      <c r="J57" s="20"/>
      <c r="K57" s="21"/>
      <c r="L57" s="10">
        <f t="shared" si="2"/>
        <v>189</v>
      </c>
      <c r="M57" s="11" t="str">
        <f t="shared" si="3"/>
        <v>ml</v>
      </c>
      <c r="N57" s="9"/>
      <c r="O57" s="12">
        <f t="shared" si="4"/>
        <v>0</v>
      </c>
      <c r="U57" s="2"/>
      <c r="V57" s="14"/>
      <c r="W57" s="13"/>
      <c r="X57" s="14"/>
      <c r="Y57" s="13"/>
      <c r="Z57" s="14" t="s">
        <v>106</v>
      </c>
      <c r="AA57" s="15" t="s">
        <v>107</v>
      </c>
      <c r="AB57" s="13">
        <v>189</v>
      </c>
      <c r="AC57" s="15" t="s">
        <v>41</v>
      </c>
      <c r="AD57" s="15"/>
      <c r="AE57" s="15">
        <v>20</v>
      </c>
      <c r="AF57" s="15">
        <v>0</v>
      </c>
      <c r="AG57" s="15">
        <v>0</v>
      </c>
      <c r="AH57" s="15">
        <v>0</v>
      </c>
      <c r="AI57" s="15">
        <v>0</v>
      </c>
      <c r="AJ57" s="15"/>
      <c r="AK57" s="15"/>
      <c r="AL57" s="15"/>
    </row>
    <row r="58" spans="1:38" s="4" customFormat="1" ht="51">
      <c r="A58" s="6" t="str">
        <f t="shared" si="0"/>
        <v>2.3.1.6</v>
      </c>
      <c r="B58" s="19" t="str">
        <f t="shared" si="1"/>
        <v>Fornecimento e execução de murete em cantaria de vidraço Ataíja creme, com as faces à vista amaciadas, em peças retas e curvas, com 0,40m de largura por 0,35m de espessura, incluindo fundação em betão, de acordo com o desenho de pormenor e quando aplicável remates com pavimentos e construções existentes, assim como todos os trabalhos e acessórios necessários à sua perfeita execução (Escadaria na Rua de São Francisco)</v>
      </c>
      <c r="C58" s="20"/>
      <c r="D58" s="20"/>
      <c r="E58" s="20"/>
      <c r="F58" s="20"/>
      <c r="G58" s="20"/>
      <c r="H58" s="20"/>
      <c r="I58" s="20"/>
      <c r="J58" s="20"/>
      <c r="K58" s="21"/>
      <c r="L58" s="10">
        <f t="shared" si="2"/>
        <v>221</v>
      </c>
      <c r="M58" s="11" t="str">
        <f t="shared" si="3"/>
        <v>ml</v>
      </c>
      <c r="N58" s="9"/>
      <c r="O58" s="12">
        <f t="shared" si="4"/>
        <v>0</v>
      </c>
      <c r="U58" s="2"/>
      <c r="V58" s="14"/>
      <c r="W58" s="13"/>
      <c r="X58" s="14"/>
      <c r="Y58" s="13"/>
      <c r="Z58" s="14" t="s">
        <v>108</v>
      </c>
      <c r="AA58" s="15" t="s">
        <v>109</v>
      </c>
      <c r="AB58" s="13">
        <v>221</v>
      </c>
      <c r="AC58" s="15" t="s">
        <v>41</v>
      </c>
      <c r="AD58" s="15"/>
      <c r="AE58" s="15">
        <v>35</v>
      </c>
      <c r="AF58" s="15">
        <v>0</v>
      </c>
      <c r="AG58" s="15">
        <v>0</v>
      </c>
      <c r="AH58" s="15">
        <v>0</v>
      </c>
      <c r="AI58" s="15">
        <v>0</v>
      </c>
      <c r="AJ58" s="15"/>
      <c r="AK58" s="15"/>
      <c r="AL58" s="15"/>
    </row>
    <row r="59" spans="1:38" s="4" customFormat="1" ht="12.75">
      <c r="A59" s="6" t="str">
        <f t="shared" si="0"/>
        <v>2.3.2</v>
      </c>
      <c r="B59" s="19" t="str">
        <f t="shared" si="1"/>
        <v>RESÍDUOS SÓLIDOS URBANOS</v>
      </c>
      <c r="C59" s="20"/>
      <c r="D59" s="20"/>
      <c r="E59" s="20"/>
      <c r="F59" s="20"/>
      <c r="G59" s="20"/>
      <c r="H59" s="20"/>
      <c r="I59" s="20"/>
      <c r="J59" s="20"/>
      <c r="K59" s="21"/>
      <c r="L59" s="10">
        <f t="shared" si="2"/>
        <v>0</v>
      </c>
      <c r="M59" s="11">
        <f t="shared" si="3"/>
      </c>
      <c r="N59" s="9"/>
      <c r="O59" s="12">
        <f t="shared" si="4"/>
        <v>0</v>
      </c>
      <c r="U59" s="2"/>
      <c r="V59" s="14"/>
      <c r="W59" s="13"/>
      <c r="X59" s="14"/>
      <c r="Y59" s="13"/>
      <c r="Z59" s="14" t="s">
        <v>110</v>
      </c>
      <c r="AA59" s="15" t="s">
        <v>111</v>
      </c>
      <c r="AB59" s="13">
        <v>0</v>
      </c>
      <c r="AC59" s="15"/>
      <c r="AD59" s="15"/>
      <c r="AE59" s="15">
        <v>0</v>
      </c>
      <c r="AF59" s="15">
        <v>0</v>
      </c>
      <c r="AG59" s="15">
        <v>0</v>
      </c>
      <c r="AH59" s="15">
        <v>0</v>
      </c>
      <c r="AI59" s="15">
        <v>0</v>
      </c>
      <c r="AJ59" s="15"/>
      <c r="AK59" s="15"/>
      <c r="AL59" s="15"/>
    </row>
    <row r="60" spans="1:38" s="4" customFormat="1" ht="102">
      <c r="A60" s="6" t="str">
        <f t="shared" si="0"/>
        <v>2.3.2.1</v>
      </c>
      <c r="B60" s="19" t="str">
        <f t="shared" si="1"/>
        <v>Fornecimento e aplicação de contentores subterrâneos do tipo SOTKON (ou equivalente) para os diferentes resíduos sólidos urbanos, revestimento das tampas das cubas com acabamento em calçada portuguesa, incluindo movimento de terras (escavação manual ou mecânica, com recurso a cimento expansivo ou explosivo, baldeação, empolamento, vazadouro e eventual indemnização, entivação e bombagem se necessário), cuba em betão com aro, tampa com amortecedores, contentores independentes para cada tipo de resíduo, tampas recobertas a resina epoxy anti-derrapante, marco exterior em aço inoxidável Ø510mm, indicações gráficas dos RSU a depositar nos marcos exteriores, estacas, soleira em betão alisada e nivelada com 0,14m de espessura, enchimento com brita, meia cana com escoamento para a rua, todos os trabalhos e materiais necessários.</v>
      </c>
      <c r="C60" s="20"/>
      <c r="D60" s="20"/>
      <c r="E60" s="20"/>
      <c r="F60" s="20"/>
      <c r="G60" s="20"/>
      <c r="H60" s="20"/>
      <c r="I60" s="20"/>
      <c r="J60" s="20"/>
      <c r="K60" s="21"/>
      <c r="L60" s="10">
        <f t="shared" si="2"/>
        <v>0</v>
      </c>
      <c r="M60" s="11">
        <f t="shared" si="3"/>
      </c>
      <c r="N60" s="9"/>
      <c r="O60" s="12">
        <f t="shared" si="4"/>
        <v>0</v>
      </c>
      <c r="U60" s="2"/>
      <c r="V60" s="14"/>
      <c r="W60" s="13"/>
      <c r="X60" s="14"/>
      <c r="Y60" s="13"/>
      <c r="Z60" s="14" t="s">
        <v>112</v>
      </c>
      <c r="AA60" s="15" t="s">
        <v>113</v>
      </c>
      <c r="AB60" s="13">
        <v>0</v>
      </c>
      <c r="AC60" s="15"/>
      <c r="AD60" s="15"/>
      <c r="AE60" s="15">
        <v>0</v>
      </c>
      <c r="AF60" s="15">
        <v>0</v>
      </c>
      <c r="AG60" s="15">
        <v>0</v>
      </c>
      <c r="AH60" s="15">
        <v>0</v>
      </c>
      <c r="AI60" s="15">
        <v>0</v>
      </c>
      <c r="AJ60" s="15"/>
      <c r="AK60" s="15"/>
      <c r="AL60" s="15"/>
    </row>
    <row r="61" spans="1:38" s="4" customFormat="1" ht="12.75">
      <c r="A61" s="6" t="str">
        <f t="shared" si="0"/>
        <v>2.3.2.1.1</v>
      </c>
      <c r="B61" s="19" t="str">
        <f t="shared" si="1"/>
        <v>Contentor (Kit completo) para Orgânicos/Indiferenciados - 3m3</v>
      </c>
      <c r="C61" s="20"/>
      <c r="D61" s="20"/>
      <c r="E61" s="20"/>
      <c r="F61" s="20"/>
      <c r="G61" s="20"/>
      <c r="H61" s="20"/>
      <c r="I61" s="20"/>
      <c r="J61" s="20"/>
      <c r="K61" s="21"/>
      <c r="L61" s="10">
        <f t="shared" si="2"/>
        <v>1</v>
      </c>
      <c r="M61" s="11" t="str">
        <f t="shared" si="3"/>
        <v>un</v>
      </c>
      <c r="N61" s="9"/>
      <c r="O61" s="12">
        <f t="shared" si="4"/>
        <v>0</v>
      </c>
      <c r="U61" s="2"/>
      <c r="V61" s="14"/>
      <c r="W61" s="13"/>
      <c r="X61" s="14"/>
      <c r="Y61" s="13"/>
      <c r="Z61" s="14" t="s">
        <v>114</v>
      </c>
      <c r="AA61" s="15" t="s">
        <v>115</v>
      </c>
      <c r="AB61" s="13">
        <v>1</v>
      </c>
      <c r="AC61" s="15" t="s">
        <v>16</v>
      </c>
      <c r="AD61" s="15"/>
      <c r="AE61" s="15">
        <v>8000</v>
      </c>
      <c r="AF61" s="15">
        <v>0</v>
      </c>
      <c r="AG61" s="15">
        <v>0</v>
      </c>
      <c r="AH61" s="15">
        <v>0</v>
      </c>
      <c r="AI61" s="15">
        <v>0</v>
      </c>
      <c r="AJ61" s="15"/>
      <c r="AK61" s="15"/>
      <c r="AL61" s="15"/>
    </row>
    <row r="62" spans="1:38" s="4" customFormat="1" ht="12.75">
      <c r="A62" s="6" t="str">
        <f t="shared" si="0"/>
        <v>2.3.2.1.2</v>
      </c>
      <c r="B62" s="19" t="str">
        <f t="shared" si="1"/>
        <v>Contentor (Kit completo) para Papel/Cartão - 3m3</v>
      </c>
      <c r="C62" s="20"/>
      <c r="D62" s="20"/>
      <c r="E62" s="20"/>
      <c r="F62" s="20"/>
      <c r="G62" s="20"/>
      <c r="H62" s="20"/>
      <c r="I62" s="20"/>
      <c r="J62" s="20"/>
      <c r="K62" s="21"/>
      <c r="L62" s="10">
        <f t="shared" si="2"/>
        <v>1</v>
      </c>
      <c r="M62" s="11" t="str">
        <f t="shared" si="3"/>
        <v>un</v>
      </c>
      <c r="N62" s="9"/>
      <c r="O62" s="12">
        <f t="shared" si="4"/>
        <v>0</v>
      </c>
      <c r="U62" s="2"/>
      <c r="V62" s="14"/>
      <c r="W62" s="13"/>
      <c r="X62" s="14"/>
      <c r="Y62" s="13"/>
      <c r="Z62" s="14" t="s">
        <v>116</v>
      </c>
      <c r="AA62" s="15" t="s">
        <v>117</v>
      </c>
      <c r="AB62" s="13">
        <v>1</v>
      </c>
      <c r="AC62" s="15" t="s">
        <v>16</v>
      </c>
      <c r="AD62" s="15"/>
      <c r="AE62" s="15">
        <v>8000</v>
      </c>
      <c r="AF62" s="15">
        <v>0</v>
      </c>
      <c r="AG62" s="15">
        <v>0</v>
      </c>
      <c r="AH62" s="15">
        <v>0</v>
      </c>
      <c r="AI62" s="15">
        <v>0</v>
      </c>
      <c r="AJ62" s="15"/>
      <c r="AK62" s="15"/>
      <c r="AL62" s="15"/>
    </row>
    <row r="63" spans="1:38" s="4" customFormat="1" ht="12.75">
      <c r="A63" s="6" t="str">
        <f t="shared" si="0"/>
        <v>2.3.2.1.3</v>
      </c>
      <c r="B63" s="19" t="str">
        <f t="shared" si="1"/>
        <v>Contentor (Kit completo) para Embalagens - 3m3</v>
      </c>
      <c r="C63" s="20"/>
      <c r="D63" s="20"/>
      <c r="E63" s="20"/>
      <c r="F63" s="20"/>
      <c r="G63" s="20"/>
      <c r="H63" s="20"/>
      <c r="I63" s="20"/>
      <c r="J63" s="20"/>
      <c r="K63" s="21"/>
      <c r="L63" s="10">
        <f t="shared" si="2"/>
        <v>1</v>
      </c>
      <c r="M63" s="11" t="str">
        <f t="shared" si="3"/>
        <v>un</v>
      </c>
      <c r="N63" s="9"/>
      <c r="O63" s="12">
        <f t="shared" si="4"/>
        <v>0</v>
      </c>
      <c r="U63" s="2"/>
      <c r="V63" s="14"/>
      <c r="W63" s="13"/>
      <c r="X63" s="14"/>
      <c r="Y63" s="13"/>
      <c r="Z63" s="14" t="s">
        <v>118</v>
      </c>
      <c r="AA63" s="15" t="s">
        <v>119</v>
      </c>
      <c r="AB63" s="13">
        <v>1</v>
      </c>
      <c r="AC63" s="15" t="s">
        <v>16</v>
      </c>
      <c r="AD63" s="15"/>
      <c r="AE63" s="15">
        <v>8000</v>
      </c>
      <c r="AF63" s="15">
        <v>0</v>
      </c>
      <c r="AG63" s="15">
        <v>0</v>
      </c>
      <c r="AH63" s="15">
        <v>0</v>
      </c>
      <c r="AI63" s="15">
        <v>0</v>
      </c>
      <c r="AJ63" s="15"/>
      <c r="AK63" s="15"/>
      <c r="AL63" s="15"/>
    </row>
    <row r="64" spans="1:38" s="4" customFormat="1" ht="12.75">
      <c r="A64" s="6" t="str">
        <f t="shared" si="0"/>
        <v>2.3.2.1.4</v>
      </c>
      <c r="B64" s="19" t="str">
        <f t="shared" si="1"/>
        <v>Contentor (Kit completo) para Vidro, incluindo pilhão - 3m3</v>
      </c>
      <c r="C64" s="20"/>
      <c r="D64" s="20"/>
      <c r="E64" s="20"/>
      <c r="F64" s="20"/>
      <c r="G64" s="20"/>
      <c r="H64" s="20"/>
      <c r="I64" s="20"/>
      <c r="J64" s="20"/>
      <c r="K64" s="21"/>
      <c r="L64" s="10">
        <f t="shared" si="2"/>
        <v>1</v>
      </c>
      <c r="M64" s="11" t="str">
        <f t="shared" si="3"/>
        <v>un</v>
      </c>
      <c r="N64" s="9"/>
      <c r="O64" s="12">
        <f t="shared" si="4"/>
        <v>0</v>
      </c>
      <c r="U64" s="2"/>
      <c r="V64" s="14"/>
      <c r="W64" s="13"/>
      <c r="X64" s="14"/>
      <c r="Y64" s="13"/>
      <c r="Z64" s="14" t="s">
        <v>120</v>
      </c>
      <c r="AA64" s="15" t="s">
        <v>121</v>
      </c>
      <c r="AB64" s="13">
        <v>1</v>
      </c>
      <c r="AC64" s="15" t="s">
        <v>16</v>
      </c>
      <c r="AD64" s="15"/>
      <c r="AE64" s="15">
        <v>8000</v>
      </c>
      <c r="AF64" s="15">
        <v>0</v>
      </c>
      <c r="AG64" s="15">
        <v>0</v>
      </c>
      <c r="AH64" s="15">
        <v>0</v>
      </c>
      <c r="AI64" s="15">
        <v>0</v>
      </c>
      <c r="AJ64" s="15"/>
      <c r="AK64" s="15"/>
      <c r="AL64" s="15"/>
    </row>
    <row r="65" spans="1:38" s="4" customFormat="1" ht="12.75">
      <c r="A65" s="6" t="str">
        <f t="shared" si="0"/>
        <v>2.3.3</v>
      </c>
      <c r="B65" s="19" t="str">
        <f t="shared" si="1"/>
        <v>MOBILIÁRIO URBANO</v>
      </c>
      <c r="C65" s="20"/>
      <c r="D65" s="20"/>
      <c r="E65" s="20"/>
      <c r="F65" s="20"/>
      <c r="G65" s="20"/>
      <c r="H65" s="20"/>
      <c r="I65" s="20"/>
      <c r="J65" s="20"/>
      <c r="K65" s="21"/>
      <c r="L65" s="10">
        <f t="shared" si="2"/>
        <v>0</v>
      </c>
      <c r="M65" s="11">
        <f t="shared" si="3"/>
      </c>
      <c r="N65" s="9"/>
      <c r="O65" s="12">
        <f t="shared" si="4"/>
        <v>0</v>
      </c>
      <c r="U65" s="2"/>
      <c r="V65" s="14"/>
      <c r="W65" s="13"/>
      <c r="X65" s="14"/>
      <c r="Y65" s="13"/>
      <c r="Z65" s="14" t="s">
        <v>122</v>
      </c>
      <c r="AA65" s="15" t="s">
        <v>123</v>
      </c>
      <c r="AB65" s="13">
        <v>0</v>
      </c>
      <c r="AC65" s="15"/>
      <c r="AD65" s="15"/>
      <c r="AE65" s="15">
        <v>0</v>
      </c>
      <c r="AF65" s="15">
        <v>0</v>
      </c>
      <c r="AG65" s="15">
        <v>0</v>
      </c>
      <c r="AH65" s="15">
        <v>0</v>
      </c>
      <c r="AI65" s="15">
        <v>0</v>
      </c>
      <c r="AJ65" s="15"/>
      <c r="AK65" s="15"/>
      <c r="AL65" s="15"/>
    </row>
    <row r="66" spans="1:38" s="4" customFormat="1" ht="25.5">
      <c r="A66" s="6" t="str">
        <f t="shared" si="0"/>
        <v>2.3.3.1</v>
      </c>
      <c r="B66" s="19" t="str">
        <f t="shared" si="1"/>
        <v>Fornecimento e aplicação de Mobiliário Urbano, incluindo todos os trabalhos, meios e materiais necessários à sua correta aplicação e funcionamento:</v>
      </c>
      <c r="C66" s="20"/>
      <c r="D66" s="20"/>
      <c r="E66" s="20"/>
      <c r="F66" s="20"/>
      <c r="G66" s="20"/>
      <c r="H66" s="20"/>
      <c r="I66" s="20"/>
      <c r="J66" s="20"/>
      <c r="K66" s="21"/>
      <c r="L66" s="10">
        <f t="shared" si="2"/>
        <v>0</v>
      </c>
      <c r="M66" s="11">
        <f t="shared" si="3"/>
      </c>
      <c r="N66" s="9"/>
      <c r="O66" s="12">
        <f t="shared" si="4"/>
        <v>0</v>
      </c>
      <c r="U66" s="2"/>
      <c r="V66" s="14"/>
      <c r="W66" s="13"/>
      <c r="X66" s="14"/>
      <c r="Y66" s="13"/>
      <c r="Z66" s="14" t="s">
        <v>124</v>
      </c>
      <c r="AA66" s="15" t="s">
        <v>125</v>
      </c>
      <c r="AB66" s="13">
        <v>0</v>
      </c>
      <c r="AC66" s="15"/>
      <c r="AD66" s="15"/>
      <c r="AE66" s="15">
        <v>0</v>
      </c>
      <c r="AF66" s="15">
        <v>0</v>
      </c>
      <c r="AG66" s="15">
        <v>0</v>
      </c>
      <c r="AH66" s="15">
        <v>0</v>
      </c>
      <c r="AI66" s="15">
        <v>0</v>
      </c>
      <c r="AJ66" s="15"/>
      <c r="AK66" s="15"/>
      <c r="AL66" s="15"/>
    </row>
    <row r="67" spans="1:38" s="4" customFormat="1" ht="25.5">
      <c r="A67" s="6" t="str">
        <f t="shared" si="0"/>
        <v>2.3.3.1.1</v>
      </c>
      <c r="B67" s="19" t="str">
        <f t="shared" si="1"/>
        <v>Suporte para bicicletas em aço, com dim. 76x310x605mm, com espaçamento de 80cm entre módulos, do tipo Larus linha UFO ou equivalente (uma bicicleta por módulo)</v>
      </c>
      <c r="C67" s="20"/>
      <c r="D67" s="20"/>
      <c r="E67" s="20"/>
      <c r="F67" s="20"/>
      <c r="G67" s="20"/>
      <c r="H67" s="20"/>
      <c r="I67" s="20"/>
      <c r="J67" s="20"/>
      <c r="K67" s="21"/>
      <c r="L67" s="10">
        <f t="shared" si="2"/>
        <v>5</v>
      </c>
      <c r="M67" s="11" t="str">
        <f t="shared" si="3"/>
        <v>un</v>
      </c>
      <c r="N67" s="9"/>
      <c r="O67" s="12">
        <f t="shared" si="4"/>
        <v>0</v>
      </c>
      <c r="U67" s="2"/>
      <c r="V67" s="14"/>
      <c r="W67" s="13"/>
      <c r="X67" s="14"/>
      <c r="Y67" s="13"/>
      <c r="Z67" s="14" t="s">
        <v>126</v>
      </c>
      <c r="AA67" s="15" t="s">
        <v>127</v>
      </c>
      <c r="AB67" s="13">
        <v>5</v>
      </c>
      <c r="AC67" s="15" t="s">
        <v>16</v>
      </c>
      <c r="AD67" s="15"/>
      <c r="AE67" s="15">
        <v>150</v>
      </c>
      <c r="AF67" s="15">
        <v>0</v>
      </c>
      <c r="AG67" s="15">
        <v>0</v>
      </c>
      <c r="AH67" s="15">
        <v>0</v>
      </c>
      <c r="AI67" s="15">
        <v>0</v>
      </c>
      <c r="AJ67" s="15"/>
      <c r="AK67" s="15"/>
      <c r="AL67" s="15"/>
    </row>
    <row r="68" spans="1:38" s="4" customFormat="1" ht="38.25">
      <c r="A68" s="6" t="str">
        <f t="shared" si="0"/>
        <v>2.3.3.1.2</v>
      </c>
      <c r="B68" s="19" t="str">
        <f t="shared" si="1"/>
        <v>Papeleira para aplicação em coluna de candeeiro de iluminação pública, de planta circular com diâmetero 0,35m, em aço e tubo galvanizado com pintura electroestática poliester à cor da coluna, balde 36L em polietileno, modelo tipo Atlântica P1 IDMU00040, da IETA design ou equivalente.</v>
      </c>
      <c r="C68" s="20"/>
      <c r="D68" s="20"/>
      <c r="E68" s="20"/>
      <c r="F68" s="20"/>
      <c r="G68" s="20"/>
      <c r="H68" s="20"/>
      <c r="I68" s="20"/>
      <c r="J68" s="20"/>
      <c r="K68" s="21"/>
      <c r="L68" s="10">
        <f t="shared" si="2"/>
        <v>6</v>
      </c>
      <c r="M68" s="11" t="str">
        <f t="shared" si="3"/>
        <v>un</v>
      </c>
      <c r="N68" s="9"/>
      <c r="O68" s="12">
        <f t="shared" si="4"/>
        <v>0</v>
      </c>
      <c r="U68" s="2"/>
      <c r="V68" s="14"/>
      <c r="W68" s="13"/>
      <c r="X68" s="14"/>
      <c r="Y68" s="13"/>
      <c r="Z68" s="14" t="s">
        <v>128</v>
      </c>
      <c r="AA68" s="15" t="s">
        <v>129</v>
      </c>
      <c r="AB68" s="13">
        <v>6</v>
      </c>
      <c r="AC68" s="15" t="s">
        <v>16</v>
      </c>
      <c r="AD68" s="15"/>
      <c r="AE68" s="15">
        <v>600</v>
      </c>
      <c r="AF68" s="15">
        <v>0</v>
      </c>
      <c r="AG68" s="15">
        <v>0</v>
      </c>
      <c r="AH68" s="15">
        <v>0</v>
      </c>
      <c r="AI68" s="15">
        <v>0</v>
      </c>
      <c r="AJ68" s="15"/>
      <c r="AK68" s="15"/>
      <c r="AL68" s="15"/>
    </row>
    <row r="69" spans="1:38" s="4" customFormat="1" ht="38.25">
      <c r="A69" s="6" t="str">
        <f t="shared" si="0"/>
        <v>2.3.3.1.3</v>
      </c>
      <c r="B69" s="19" t="str">
        <f t="shared" si="1"/>
        <v>Dissuasor de estacionamento em peças de vidraço ataíja creme, com 0,40m de altura aparente e 0,20m de dimâmetro, incluindo fundação em betão, de acordo com o desenho de pormenor, assim como todos os trabalhos e acessórios necessários à sua perfeita execução</v>
      </c>
      <c r="C69" s="20"/>
      <c r="D69" s="20"/>
      <c r="E69" s="20"/>
      <c r="F69" s="20"/>
      <c r="G69" s="20"/>
      <c r="H69" s="20"/>
      <c r="I69" s="20"/>
      <c r="J69" s="20"/>
      <c r="K69" s="21"/>
      <c r="L69" s="10">
        <f t="shared" si="2"/>
        <v>25</v>
      </c>
      <c r="M69" s="11" t="str">
        <f t="shared" si="3"/>
        <v>un</v>
      </c>
      <c r="N69" s="9"/>
      <c r="O69" s="12">
        <f t="shared" si="4"/>
        <v>0</v>
      </c>
      <c r="U69" s="2"/>
      <c r="V69" s="14"/>
      <c r="W69" s="13"/>
      <c r="X69" s="14"/>
      <c r="Y69" s="13"/>
      <c r="Z69" s="14" t="s">
        <v>130</v>
      </c>
      <c r="AA69" s="15" t="s">
        <v>131</v>
      </c>
      <c r="AB69" s="13">
        <v>25</v>
      </c>
      <c r="AC69" s="15" t="s">
        <v>16</v>
      </c>
      <c r="AD69" s="15"/>
      <c r="AE69" s="15">
        <v>25</v>
      </c>
      <c r="AF69" s="15">
        <v>0</v>
      </c>
      <c r="AG69" s="15">
        <v>0</v>
      </c>
      <c r="AH69" s="15">
        <v>0</v>
      </c>
      <c r="AI69" s="15">
        <v>0</v>
      </c>
      <c r="AJ69" s="15"/>
      <c r="AK69" s="15"/>
      <c r="AL69" s="15"/>
    </row>
    <row r="70" spans="1:38" s="4" customFormat="1" ht="12.75">
      <c r="A70" s="6" t="str">
        <f t="shared" si="0"/>
        <v>2.3.3.2</v>
      </c>
      <c r="B70" s="19" t="str">
        <f t="shared" si="1"/>
        <v>Recoloção de MUPI existente, incluindo todos os trabalhos e acessórios necessários à sua perfeita execução</v>
      </c>
      <c r="C70" s="20"/>
      <c r="D70" s="20"/>
      <c r="E70" s="20"/>
      <c r="F70" s="20"/>
      <c r="G70" s="20"/>
      <c r="H70" s="20"/>
      <c r="I70" s="20"/>
      <c r="J70" s="20"/>
      <c r="K70" s="21"/>
      <c r="L70" s="10">
        <f t="shared" si="2"/>
        <v>1</v>
      </c>
      <c r="M70" s="11" t="str">
        <f t="shared" si="3"/>
        <v>un</v>
      </c>
      <c r="N70" s="9"/>
      <c r="O70" s="12">
        <f t="shared" si="4"/>
        <v>0</v>
      </c>
      <c r="U70" s="2"/>
      <c r="V70" s="14"/>
      <c r="W70" s="13"/>
      <c r="X70" s="14"/>
      <c r="Y70" s="13"/>
      <c r="Z70" s="14" t="s">
        <v>132</v>
      </c>
      <c r="AA70" s="15" t="s">
        <v>133</v>
      </c>
      <c r="AB70" s="13">
        <v>1</v>
      </c>
      <c r="AC70" s="15" t="s">
        <v>16</v>
      </c>
      <c r="AD70" s="15"/>
      <c r="AE70" s="15">
        <v>150</v>
      </c>
      <c r="AF70" s="15">
        <v>0</v>
      </c>
      <c r="AG70" s="15">
        <v>0</v>
      </c>
      <c r="AH70" s="15">
        <v>0</v>
      </c>
      <c r="AI70" s="15">
        <v>0</v>
      </c>
      <c r="AJ70" s="15"/>
      <c r="AK70" s="15"/>
      <c r="AL70" s="15"/>
    </row>
    <row r="71" spans="1:38" s="4" customFormat="1" ht="38.25">
      <c r="A71" s="6" t="str">
        <f t="shared" si="0"/>
        <v>2.3.3.3</v>
      </c>
      <c r="B71" s="19" t="str">
        <f t="shared" si="1"/>
        <v>Fornecimento e montagem de guarda em aço inox, em rampa exterior, com 0,90m de altura, conforme peças desenhadas, incluindo todas as fixações necessárias, acessórios, e todos os trabalhos necessários à sua perfeita execução</v>
      </c>
      <c r="C71" s="20"/>
      <c r="D71" s="20"/>
      <c r="E71" s="20"/>
      <c r="F71" s="20"/>
      <c r="G71" s="20"/>
      <c r="H71" s="20"/>
      <c r="I71" s="20"/>
      <c r="J71" s="20"/>
      <c r="K71" s="21"/>
      <c r="L71" s="10">
        <f t="shared" si="2"/>
        <v>9</v>
      </c>
      <c r="M71" s="11" t="str">
        <f t="shared" si="3"/>
        <v>ml</v>
      </c>
      <c r="N71" s="9"/>
      <c r="O71" s="12">
        <f t="shared" si="4"/>
        <v>0</v>
      </c>
      <c r="U71" s="2"/>
      <c r="V71" s="14"/>
      <c r="W71" s="13"/>
      <c r="X71" s="14"/>
      <c r="Y71" s="13"/>
      <c r="Z71" s="14" t="s">
        <v>134</v>
      </c>
      <c r="AA71" s="15" t="s">
        <v>135</v>
      </c>
      <c r="AB71" s="13">
        <v>9</v>
      </c>
      <c r="AC71" s="15" t="s">
        <v>41</v>
      </c>
      <c r="AD71" s="15"/>
      <c r="AE71" s="15">
        <v>90</v>
      </c>
      <c r="AF71" s="15">
        <v>0</v>
      </c>
      <c r="AG71" s="15">
        <v>0</v>
      </c>
      <c r="AH71" s="15">
        <v>0</v>
      </c>
      <c r="AI71" s="15">
        <v>0</v>
      </c>
      <c r="AJ71" s="15"/>
      <c r="AK71" s="15"/>
      <c r="AL71" s="15"/>
    </row>
    <row r="72" spans="1:38" s="4" customFormat="1" ht="12.75">
      <c r="A72" s="6" t="str">
        <f t="shared" si="0"/>
        <v>2.3.4</v>
      </c>
      <c r="B72" s="19" t="str">
        <f t="shared" si="1"/>
        <v>DIVERSOS</v>
      </c>
      <c r="C72" s="20"/>
      <c r="D72" s="20"/>
      <c r="E72" s="20"/>
      <c r="F72" s="20"/>
      <c r="G72" s="20"/>
      <c r="H72" s="20"/>
      <c r="I72" s="20"/>
      <c r="J72" s="20"/>
      <c r="K72" s="21"/>
      <c r="L72" s="10">
        <f t="shared" si="2"/>
        <v>0</v>
      </c>
      <c r="M72" s="11">
        <f t="shared" si="3"/>
      </c>
      <c r="N72" s="9"/>
      <c r="O72" s="12">
        <f t="shared" si="4"/>
        <v>0</v>
      </c>
      <c r="U72" s="2"/>
      <c r="V72" s="14"/>
      <c r="W72" s="13"/>
      <c r="X72" s="14"/>
      <c r="Y72" s="13"/>
      <c r="Z72" s="14" t="s">
        <v>136</v>
      </c>
      <c r="AA72" s="15" t="s">
        <v>137</v>
      </c>
      <c r="AB72" s="13">
        <v>0</v>
      </c>
      <c r="AC72" s="15"/>
      <c r="AD72" s="15"/>
      <c r="AE72" s="15">
        <v>0</v>
      </c>
      <c r="AF72" s="15">
        <v>0</v>
      </c>
      <c r="AG72" s="15">
        <v>0</v>
      </c>
      <c r="AH72" s="15">
        <v>0</v>
      </c>
      <c r="AI72" s="15">
        <v>0</v>
      </c>
      <c r="AJ72" s="15"/>
      <c r="AK72" s="15"/>
      <c r="AL72" s="15"/>
    </row>
    <row r="73" spans="1:38" s="4" customFormat="1" ht="51">
      <c r="A73" s="6" t="str">
        <f t="shared" si="0"/>
        <v>2.3.4.1</v>
      </c>
      <c r="B73" s="19" t="str">
        <f t="shared" si="1"/>
        <v>Execução de amaciçamento em betão durante a obra para proteção da tubagem e cablagem da rede elétrica existente a manter, incluíndo todos os materiais e acessórios, assim como todos os trabalhos necessários à sua perfeita execução. Os trabalhos terão de ser executados com o máximo de cuidado para não causar danos à rede existente</v>
      </c>
      <c r="C73" s="20"/>
      <c r="D73" s="20"/>
      <c r="E73" s="20"/>
      <c r="F73" s="20"/>
      <c r="G73" s="20"/>
      <c r="H73" s="20"/>
      <c r="I73" s="20"/>
      <c r="J73" s="20"/>
      <c r="K73" s="21"/>
      <c r="L73" s="10">
        <f t="shared" si="2"/>
        <v>472</v>
      </c>
      <c r="M73" s="11" t="str">
        <f t="shared" si="3"/>
        <v>ml</v>
      </c>
      <c r="N73" s="9"/>
      <c r="O73" s="12">
        <f t="shared" si="4"/>
        <v>0</v>
      </c>
      <c r="U73" s="2"/>
      <c r="V73" s="14"/>
      <c r="W73" s="13"/>
      <c r="X73" s="14"/>
      <c r="Y73" s="13"/>
      <c r="Z73" s="14" t="s">
        <v>138</v>
      </c>
      <c r="AA73" s="15" t="s">
        <v>139</v>
      </c>
      <c r="AB73" s="13">
        <v>472</v>
      </c>
      <c r="AC73" s="15" t="s">
        <v>41</v>
      </c>
      <c r="AD73" s="15"/>
      <c r="AE73" s="15">
        <v>35</v>
      </c>
      <c r="AF73" s="15">
        <v>0</v>
      </c>
      <c r="AG73" s="15">
        <v>0</v>
      </c>
      <c r="AH73" s="15">
        <v>0</v>
      </c>
      <c r="AI73" s="15">
        <v>0</v>
      </c>
      <c r="AJ73" s="15"/>
      <c r="AK73" s="15"/>
      <c r="AL73" s="15"/>
    </row>
    <row r="74" spans="1:38" s="4" customFormat="1" ht="63.75">
      <c r="A74" s="6" t="str">
        <f t="shared" si="0"/>
        <v>2.3.4.2</v>
      </c>
      <c r="B74" s="19" t="str">
        <f t="shared" si="1"/>
        <v>Fornecimento e execução de proteção mecânica em laje de betão C25/30 com 0,60m de largura e 0,07m de espessura para proteção da tubagem e cablagem da rede elétrica existente a manter, incluindo cofragem, betão, armaduras, rede e fita de sinalização de cor vermelha, conforme especificação da E-Redes, terras, areias e outros inertes, materiais e acessórios necessários para a sua perfeita execução. Os trabalhos terão de ser executados com o máximo de cuidado para não causar danos à rede existente</v>
      </c>
      <c r="C74" s="20"/>
      <c r="D74" s="20"/>
      <c r="E74" s="20"/>
      <c r="F74" s="20"/>
      <c r="G74" s="20"/>
      <c r="H74" s="20"/>
      <c r="I74" s="20"/>
      <c r="J74" s="20"/>
      <c r="K74" s="21"/>
      <c r="L74" s="10">
        <f t="shared" si="2"/>
        <v>472</v>
      </c>
      <c r="M74" s="11" t="str">
        <f t="shared" si="3"/>
        <v>ml</v>
      </c>
      <c r="N74" s="9"/>
      <c r="O74" s="12">
        <f t="shared" si="4"/>
        <v>0</v>
      </c>
      <c r="U74" s="2"/>
      <c r="V74" s="14"/>
      <c r="W74" s="13"/>
      <c r="X74" s="14"/>
      <c r="Y74" s="13"/>
      <c r="Z74" s="14" t="s">
        <v>140</v>
      </c>
      <c r="AA74" s="15" t="s">
        <v>141</v>
      </c>
      <c r="AB74" s="13">
        <v>472</v>
      </c>
      <c r="AC74" s="15" t="s">
        <v>41</v>
      </c>
      <c r="AD74" s="15"/>
      <c r="AE74" s="15">
        <v>25</v>
      </c>
      <c r="AF74" s="15">
        <v>0</v>
      </c>
      <c r="AG74" s="15">
        <v>0</v>
      </c>
      <c r="AH74" s="15">
        <v>0</v>
      </c>
      <c r="AI74" s="15">
        <v>0</v>
      </c>
      <c r="AJ74" s="15"/>
      <c r="AK74" s="15"/>
      <c r="AL74" s="15"/>
    </row>
    <row r="75" spans="1:38" s="4" customFormat="1" ht="63.75">
      <c r="A75" s="6" t="str">
        <f aca="true" t="shared" si="5" ref="A75:A138">IF(ISBLANK(Z75),"",Z75)</f>
        <v>2.3.4.3</v>
      </c>
      <c r="B75" s="19" t="str">
        <f aca="true" t="shared" si="6" ref="B75:B138">IF(ISBLANK(AA75),"",AA75)</f>
        <v>Fornecimento e execução de proteção mecânica em laje de betão C25/30 com 0,60m de largura e 0,07m de espessura para proteção da rede de gás existente a manter, incluindo cofragem, betão, armaduras, fita de sinalização de cor amarela, terras, areias e outros inertes, materiais e acessórios necessários para a sua perfeita execução. Os trabalhos terão de ser executados com o máximo de cuidado para não causar danos à rede existente</v>
      </c>
      <c r="C75" s="20"/>
      <c r="D75" s="20"/>
      <c r="E75" s="20"/>
      <c r="F75" s="20"/>
      <c r="G75" s="20"/>
      <c r="H75" s="20"/>
      <c r="I75" s="20"/>
      <c r="J75" s="20"/>
      <c r="K75" s="21"/>
      <c r="L75" s="10">
        <f aca="true" t="shared" si="7" ref="L75:L138">IF(ISBLANK(AB75),"",AB75)</f>
        <v>342</v>
      </c>
      <c r="M75" s="11" t="str">
        <f aca="true" t="shared" si="8" ref="M75:M138">IF(ISBLANK(AC75),"",AC75)</f>
        <v>ml</v>
      </c>
      <c r="N75" s="9"/>
      <c r="O75" s="12">
        <f t="shared" si="4"/>
        <v>0</v>
      </c>
      <c r="U75" s="2"/>
      <c r="V75" s="14"/>
      <c r="W75" s="13"/>
      <c r="X75" s="14"/>
      <c r="Y75" s="13"/>
      <c r="Z75" s="14" t="s">
        <v>142</v>
      </c>
      <c r="AA75" s="15" t="s">
        <v>143</v>
      </c>
      <c r="AB75" s="13">
        <v>342</v>
      </c>
      <c r="AC75" s="15" t="s">
        <v>41</v>
      </c>
      <c r="AD75" s="15"/>
      <c r="AE75" s="15">
        <v>25</v>
      </c>
      <c r="AF75" s="15">
        <v>0</v>
      </c>
      <c r="AG75" s="15">
        <v>0</v>
      </c>
      <c r="AH75" s="15">
        <v>0</v>
      </c>
      <c r="AI75" s="15">
        <v>0</v>
      </c>
      <c r="AJ75" s="15"/>
      <c r="AK75" s="15"/>
      <c r="AL75" s="15"/>
    </row>
    <row r="76" spans="1:38" s="4" customFormat="1" ht="38.25">
      <c r="A76" s="6" t="str">
        <f t="shared" si="5"/>
        <v>2.3.4.4</v>
      </c>
      <c r="B76" s="19" t="str">
        <f t="shared" si="6"/>
        <v>Execução de rampa (zona do cruzamento com a Av. Heróis de angola), incluindo movimentação de terras, fundações, alvenarias, acabamentos, e todos os trabalhos materiais e acessórios necessários para a sua perfeita execução (revestimento de pavimentos e guardas não incluidos)</v>
      </c>
      <c r="C76" s="20"/>
      <c r="D76" s="20"/>
      <c r="E76" s="20"/>
      <c r="F76" s="20"/>
      <c r="G76" s="20"/>
      <c r="H76" s="20"/>
      <c r="I76" s="20"/>
      <c r="J76" s="20"/>
      <c r="K76" s="21"/>
      <c r="L76" s="10">
        <f t="shared" si="7"/>
        <v>14</v>
      </c>
      <c r="M76" s="11" t="str">
        <f t="shared" si="8"/>
        <v>m2</v>
      </c>
      <c r="N76" s="9"/>
      <c r="O76" s="12">
        <f t="shared" si="4"/>
        <v>0</v>
      </c>
      <c r="U76" s="2"/>
      <c r="V76" s="14"/>
      <c r="W76" s="13"/>
      <c r="X76" s="14"/>
      <c r="Y76" s="13"/>
      <c r="Z76" s="14" t="s">
        <v>144</v>
      </c>
      <c r="AA76" s="15" t="s">
        <v>145</v>
      </c>
      <c r="AB76" s="13">
        <v>14</v>
      </c>
      <c r="AC76" s="15" t="s">
        <v>38</v>
      </c>
      <c r="AD76" s="15"/>
      <c r="AE76" s="15">
        <v>50</v>
      </c>
      <c r="AF76" s="15">
        <v>0</v>
      </c>
      <c r="AG76" s="15">
        <v>0</v>
      </c>
      <c r="AH76" s="15">
        <v>0</v>
      </c>
      <c r="AI76" s="15">
        <v>0</v>
      </c>
      <c r="AJ76" s="15"/>
      <c r="AK76" s="15"/>
      <c r="AL76" s="15"/>
    </row>
    <row r="77" spans="1:38" s="4" customFormat="1" ht="12.75">
      <c r="A77" s="6" t="str">
        <f t="shared" si="5"/>
        <v>2.4</v>
      </c>
      <c r="B77" s="19" t="str">
        <f t="shared" si="6"/>
        <v>SINALIZAÇÃO E SEGURANÇA</v>
      </c>
      <c r="C77" s="20"/>
      <c r="D77" s="20"/>
      <c r="E77" s="20"/>
      <c r="F77" s="20"/>
      <c r="G77" s="20"/>
      <c r="H77" s="20"/>
      <c r="I77" s="20"/>
      <c r="J77" s="20"/>
      <c r="K77" s="21"/>
      <c r="L77" s="10">
        <f t="shared" si="7"/>
        <v>0</v>
      </c>
      <c r="M77" s="11">
        <f t="shared" si="8"/>
      </c>
      <c r="N77" s="9"/>
      <c r="O77" s="12">
        <f aca="true" t="shared" si="9" ref="O77:O140">N77*L77</f>
        <v>0</v>
      </c>
      <c r="U77" s="2"/>
      <c r="V77" s="14"/>
      <c r="W77" s="13"/>
      <c r="X77" s="14"/>
      <c r="Y77" s="13"/>
      <c r="Z77" s="14" t="s">
        <v>146</v>
      </c>
      <c r="AA77" s="15" t="s">
        <v>147</v>
      </c>
      <c r="AB77" s="13">
        <v>0</v>
      </c>
      <c r="AC77" s="15"/>
      <c r="AD77" s="15"/>
      <c r="AE77" s="15">
        <v>0</v>
      </c>
      <c r="AF77" s="15">
        <v>0</v>
      </c>
      <c r="AG77" s="15">
        <v>0</v>
      </c>
      <c r="AH77" s="15">
        <v>0</v>
      </c>
      <c r="AI77" s="15">
        <v>0</v>
      </c>
      <c r="AJ77" s="15"/>
      <c r="AK77" s="15"/>
      <c r="AL77" s="15"/>
    </row>
    <row r="78" spans="1:38" s="4" customFormat="1" ht="12.75">
      <c r="A78" s="6" t="str">
        <f t="shared" si="5"/>
        <v>2.4.1</v>
      </c>
      <c r="B78" s="19" t="str">
        <f t="shared" si="6"/>
        <v>SINALIZAÇÃO RODOVIÁRIA VERTICAL</v>
      </c>
      <c r="C78" s="20"/>
      <c r="D78" s="20"/>
      <c r="E78" s="20"/>
      <c r="F78" s="20"/>
      <c r="G78" s="20"/>
      <c r="H78" s="20"/>
      <c r="I78" s="20"/>
      <c r="J78" s="20"/>
      <c r="K78" s="21"/>
      <c r="L78" s="10">
        <f t="shared" si="7"/>
        <v>0</v>
      </c>
      <c r="M78" s="11">
        <f t="shared" si="8"/>
      </c>
      <c r="N78" s="9"/>
      <c r="O78" s="12">
        <f t="shared" si="9"/>
        <v>0</v>
      </c>
      <c r="U78" s="2"/>
      <c r="V78" s="14"/>
      <c r="W78" s="13"/>
      <c r="X78" s="14"/>
      <c r="Y78" s="13"/>
      <c r="Z78" s="14" t="s">
        <v>148</v>
      </c>
      <c r="AA78" s="15" t="s">
        <v>149</v>
      </c>
      <c r="AB78" s="13">
        <v>0</v>
      </c>
      <c r="AC78" s="15"/>
      <c r="AD78" s="15"/>
      <c r="AE78" s="15">
        <v>0</v>
      </c>
      <c r="AF78" s="15">
        <v>0</v>
      </c>
      <c r="AG78" s="15">
        <v>0</v>
      </c>
      <c r="AH78" s="15">
        <v>0</v>
      </c>
      <c r="AI78" s="15">
        <v>0</v>
      </c>
      <c r="AJ78" s="15"/>
      <c r="AK78" s="15"/>
      <c r="AL78" s="15"/>
    </row>
    <row r="79" spans="1:38" s="4" customFormat="1" ht="51">
      <c r="A79" s="6" t="str">
        <f t="shared" si="5"/>
        <v>2.4.1.1</v>
      </c>
      <c r="B79" s="19" t="str">
        <f t="shared" si="6"/>
        <v>Fornecimento e aplicação de sinalização vertical de código, incluindo maciços, prumos, placas refletoras e elementos e estruturas de suporte, assim como, todos os trabalhos necessários à sua perfeita execução (Sinais verticais em chapa de ferro polido com 2mm de espessura e com aba simples. Poste tubular de aço com tampão e de secção circular, com 70mm de diâmetro e 3mm de espessura)</v>
      </c>
      <c r="C79" s="20"/>
      <c r="D79" s="20"/>
      <c r="E79" s="20"/>
      <c r="F79" s="20"/>
      <c r="G79" s="20"/>
      <c r="H79" s="20"/>
      <c r="I79" s="20"/>
      <c r="J79" s="20"/>
      <c r="K79" s="21"/>
      <c r="L79" s="10">
        <f t="shared" si="7"/>
        <v>0</v>
      </c>
      <c r="M79" s="11">
        <f t="shared" si="8"/>
      </c>
      <c r="N79" s="9"/>
      <c r="O79" s="12">
        <f t="shared" si="9"/>
        <v>0</v>
      </c>
      <c r="U79" s="2"/>
      <c r="V79" s="14"/>
      <c r="W79" s="13"/>
      <c r="X79" s="14"/>
      <c r="Y79" s="13"/>
      <c r="Z79" s="14" t="s">
        <v>150</v>
      </c>
      <c r="AA79" s="15" t="s">
        <v>151</v>
      </c>
      <c r="AB79" s="13">
        <v>0</v>
      </c>
      <c r="AC79" s="15"/>
      <c r="AD79" s="15"/>
      <c r="AE79" s="15">
        <v>0</v>
      </c>
      <c r="AF79" s="15">
        <v>0</v>
      </c>
      <c r="AG79" s="15">
        <v>0</v>
      </c>
      <c r="AH79" s="15">
        <v>0</v>
      </c>
      <c r="AI79" s="15">
        <v>0</v>
      </c>
      <c r="AJ79" s="15"/>
      <c r="AK79" s="15"/>
      <c r="AL79" s="15"/>
    </row>
    <row r="80" spans="1:38" s="4" customFormat="1" ht="12.75">
      <c r="A80" s="6" t="str">
        <f t="shared" si="5"/>
        <v>2.4.1.1.1</v>
      </c>
      <c r="B80" s="19" t="str">
        <f t="shared" si="6"/>
        <v>C1 (circular Ø=0.70m)</v>
      </c>
      <c r="C80" s="20"/>
      <c r="D80" s="20"/>
      <c r="E80" s="20"/>
      <c r="F80" s="20"/>
      <c r="G80" s="20"/>
      <c r="H80" s="20"/>
      <c r="I80" s="20"/>
      <c r="J80" s="20"/>
      <c r="K80" s="21"/>
      <c r="L80" s="10">
        <f t="shared" si="7"/>
        <v>5</v>
      </c>
      <c r="M80" s="11" t="str">
        <f t="shared" si="8"/>
        <v>un</v>
      </c>
      <c r="N80" s="9"/>
      <c r="O80" s="12">
        <f t="shared" si="9"/>
        <v>0</v>
      </c>
      <c r="U80" s="2"/>
      <c r="V80" s="14"/>
      <c r="W80" s="13"/>
      <c r="X80" s="14"/>
      <c r="Y80" s="13"/>
      <c r="Z80" s="14" t="s">
        <v>152</v>
      </c>
      <c r="AA80" s="15" t="s">
        <v>153</v>
      </c>
      <c r="AB80" s="13">
        <v>5</v>
      </c>
      <c r="AC80" s="15" t="s">
        <v>16</v>
      </c>
      <c r="AD80" s="15"/>
      <c r="AE80" s="15">
        <v>100</v>
      </c>
      <c r="AF80" s="15">
        <v>0</v>
      </c>
      <c r="AG80" s="15">
        <v>0</v>
      </c>
      <c r="AH80" s="15">
        <v>0</v>
      </c>
      <c r="AI80" s="15">
        <v>0</v>
      </c>
      <c r="AJ80" s="15"/>
      <c r="AK80" s="15"/>
      <c r="AL80" s="15"/>
    </row>
    <row r="81" spans="1:38" s="4" customFormat="1" ht="12.75">
      <c r="A81" s="6" t="str">
        <f t="shared" si="5"/>
        <v>2.4.1.1.2</v>
      </c>
      <c r="B81" s="19" t="str">
        <f t="shared" si="6"/>
        <v>C11a (circular Ø=0.70m)</v>
      </c>
      <c r="C81" s="20"/>
      <c r="D81" s="20"/>
      <c r="E81" s="20"/>
      <c r="F81" s="20"/>
      <c r="G81" s="20"/>
      <c r="H81" s="20"/>
      <c r="I81" s="20"/>
      <c r="J81" s="20"/>
      <c r="K81" s="21"/>
      <c r="L81" s="10">
        <f t="shared" si="7"/>
        <v>1</v>
      </c>
      <c r="M81" s="11" t="str">
        <f t="shared" si="8"/>
        <v>un</v>
      </c>
      <c r="N81" s="9"/>
      <c r="O81" s="12">
        <f t="shared" si="9"/>
        <v>0</v>
      </c>
      <c r="U81" s="2"/>
      <c r="V81" s="14"/>
      <c r="W81" s="13"/>
      <c r="X81" s="14"/>
      <c r="Y81" s="13"/>
      <c r="Z81" s="14" t="s">
        <v>154</v>
      </c>
      <c r="AA81" s="15" t="s">
        <v>155</v>
      </c>
      <c r="AB81" s="13">
        <v>1</v>
      </c>
      <c r="AC81" s="15" t="s">
        <v>16</v>
      </c>
      <c r="AD81" s="15"/>
      <c r="AE81" s="15">
        <v>100</v>
      </c>
      <c r="AF81" s="15">
        <v>0</v>
      </c>
      <c r="AG81" s="15">
        <v>0</v>
      </c>
      <c r="AH81" s="15">
        <v>0</v>
      </c>
      <c r="AI81" s="15">
        <v>0</v>
      </c>
      <c r="AJ81" s="15"/>
      <c r="AK81" s="15"/>
      <c r="AL81" s="15"/>
    </row>
    <row r="82" spans="1:38" s="4" customFormat="1" ht="12.75">
      <c r="A82" s="6" t="str">
        <f t="shared" si="5"/>
        <v>2.4.1.1.3</v>
      </c>
      <c r="B82" s="19" t="str">
        <f t="shared" si="6"/>
        <v>C11b (circular Ø=0.70m)</v>
      </c>
      <c r="C82" s="20"/>
      <c r="D82" s="20"/>
      <c r="E82" s="20"/>
      <c r="F82" s="20"/>
      <c r="G82" s="20"/>
      <c r="H82" s="20"/>
      <c r="I82" s="20"/>
      <c r="J82" s="20"/>
      <c r="K82" s="21"/>
      <c r="L82" s="10">
        <f t="shared" si="7"/>
        <v>1</v>
      </c>
      <c r="M82" s="11" t="str">
        <f t="shared" si="8"/>
        <v>un</v>
      </c>
      <c r="N82" s="9"/>
      <c r="O82" s="12">
        <f t="shared" si="9"/>
        <v>0</v>
      </c>
      <c r="U82" s="2"/>
      <c r="V82" s="14"/>
      <c r="W82" s="13"/>
      <c r="X82" s="14"/>
      <c r="Y82" s="13"/>
      <c r="Z82" s="14" t="s">
        <v>156</v>
      </c>
      <c r="AA82" s="15" t="s">
        <v>157</v>
      </c>
      <c r="AB82" s="13">
        <v>1</v>
      </c>
      <c r="AC82" s="15" t="s">
        <v>16</v>
      </c>
      <c r="AD82" s="15"/>
      <c r="AE82" s="15">
        <v>100</v>
      </c>
      <c r="AF82" s="15">
        <v>0</v>
      </c>
      <c r="AG82" s="15">
        <v>0</v>
      </c>
      <c r="AH82" s="15">
        <v>0</v>
      </c>
      <c r="AI82" s="15">
        <v>0</v>
      </c>
      <c r="AJ82" s="15"/>
      <c r="AK82" s="15"/>
      <c r="AL82" s="15"/>
    </row>
    <row r="83" spans="1:38" s="4" customFormat="1" ht="12.75">
      <c r="A83" s="6" t="str">
        <f t="shared" si="5"/>
        <v>2.4.1.1.4</v>
      </c>
      <c r="B83" s="19" t="str">
        <f t="shared" si="6"/>
        <v>C15 (circular Ø=0.70m)</v>
      </c>
      <c r="C83" s="20"/>
      <c r="D83" s="20"/>
      <c r="E83" s="20"/>
      <c r="F83" s="20"/>
      <c r="G83" s="20"/>
      <c r="H83" s="20"/>
      <c r="I83" s="20"/>
      <c r="J83" s="20"/>
      <c r="K83" s="21"/>
      <c r="L83" s="10">
        <f t="shared" si="7"/>
        <v>1</v>
      </c>
      <c r="M83" s="11" t="str">
        <f t="shared" si="8"/>
        <v>un</v>
      </c>
      <c r="N83" s="9"/>
      <c r="O83" s="12">
        <f t="shared" si="9"/>
        <v>0</v>
      </c>
      <c r="U83" s="2"/>
      <c r="V83" s="14"/>
      <c r="W83" s="13"/>
      <c r="X83" s="14"/>
      <c r="Y83" s="13"/>
      <c r="Z83" s="14" t="s">
        <v>158</v>
      </c>
      <c r="AA83" s="15" t="s">
        <v>159</v>
      </c>
      <c r="AB83" s="13">
        <v>1</v>
      </c>
      <c r="AC83" s="15" t="s">
        <v>16</v>
      </c>
      <c r="AD83" s="15"/>
      <c r="AE83" s="15">
        <v>100</v>
      </c>
      <c r="AF83" s="15">
        <v>0</v>
      </c>
      <c r="AG83" s="15">
        <v>0</v>
      </c>
      <c r="AH83" s="15">
        <v>0</v>
      </c>
      <c r="AI83" s="15">
        <v>0</v>
      </c>
      <c r="AJ83" s="15"/>
      <c r="AK83" s="15"/>
      <c r="AL83" s="15"/>
    </row>
    <row r="84" spans="1:38" s="4" customFormat="1" ht="12.75">
      <c r="A84" s="6" t="str">
        <f t="shared" si="5"/>
        <v>2.4.1.1.5</v>
      </c>
      <c r="B84" s="19" t="str">
        <f t="shared" si="6"/>
        <v>D1e (circular Ø=0.70m)</v>
      </c>
      <c r="C84" s="20"/>
      <c r="D84" s="20"/>
      <c r="E84" s="20"/>
      <c r="F84" s="20"/>
      <c r="G84" s="20"/>
      <c r="H84" s="20"/>
      <c r="I84" s="20"/>
      <c r="J84" s="20"/>
      <c r="K84" s="21"/>
      <c r="L84" s="10">
        <f t="shared" si="7"/>
        <v>1</v>
      </c>
      <c r="M84" s="11" t="str">
        <f t="shared" si="8"/>
        <v>un</v>
      </c>
      <c r="N84" s="9"/>
      <c r="O84" s="12">
        <f t="shared" si="9"/>
        <v>0</v>
      </c>
      <c r="U84" s="2"/>
      <c r="V84" s="14"/>
      <c r="W84" s="13"/>
      <c r="X84" s="14"/>
      <c r="Y84" s="13"/>
      <c r="Z84" s="14" t="s">
        <v>160</v>
      </c>
      <c r="AA84" s="15" t="s">
        <v>161</v>
      </c>
      <c r="AB84" s="13">
        <v>1</v>
      </c>
      <c r="AC84" s="15" t="s">
        <v>16</v>
      </c>
      <c r="AD84" s="15"/>
      <c r="AE84" s="15">
        <v>100</v>
      </c>
      <c r="AF84" s="15">
        <v>0</v>
      </c>
      <c r="AG84" s="15">
        <v>0</v>
      </c>
      <c r="AH84" s="15">
        <v>0</v>
      </c>
      <c r="AI84" s="15">
        <v>0</v>
      </c>
      <c r="AJ84" s="15"/>
      <c r="AK84" s="15"/>
      <c r="AL84" s="15"/>
    </row>
    <row r="85" spans="1:38" s="4" customFormat="1" ht="12.75">
      <c r="A85" s="6" t="str">
        <f t="shared" si="5"/>
        <v>2.4.1.1.6</v>
      </c>
      <c r="B85" s="19" t="str">
        <f t="shared" si="6"/>
        <v>D1d (circular Ø=0.70m)</v>
      </c>
      <c r="C85" s="20"/>
      <c r="D85" s="20"/>
      <c r="E85" s="20"/>
      <c r="F85" s="20"/>
      <c r="G85" s="20"/>
      <c r="H85" s="20"/>
      <c r="I85" s="20"/>
      <c r="J85" s="20"/>
      <c r="K85" s="21"/>
      <c r="L85" s="10">
        <f t="shared" si="7"/>
        <v>1</v>
      </c>
      <c r="M85" s="11" t="str">
        <f t="shared" si="8"/>
        <v>un</v>
      </c>
      <c r="N85" s="9"/>
      <c r="O85" s="12">
        <f t="shared" si="9"/>
        <v>0</v>
      </c>
      <c r="U85" s="2"/>
      <c r="V85" s="14"/>
      <c r="W85" s="13"/>
      <c r="X85" s="14"/>
      <c r="Y85" s="13"/>
      <c r="Z85" s="14" t="s">
        <v>162</v>
      </c>
      <c r="AA85" s="15" t="s">
        <v>163</v>
      </c>
      <c r="AB85" s="13">
        <v>1</v>
      </c>
      <c r="AC85" s="15" t="s">
        <v>16</v>
      </c>
      <c r="AD85" s="15"/>
      <c r="AE85" s="15">
        <v>100</v>
      </c>
      <c r="AF85" s="15">
        <v>0</v>
      </c>
      <c r="AG85" s="15">
        <v>0</v>
      </c>
      <c r="AH85" s="15">
        <v>0</v>
      </c>
      <c r="AI85" s="15">
        <v>0</v>
      </c>
      <c r="AJ85" s="15"/>
      <c r="AK85" s="15"/>
      <c r="AL85" s="15"/>
    </row>
    <row r="86" spans="1:38" s="4" customFormat="1" ht="12.75">
      <c r="A86" s="6" t="str">
        <f t="shared" si="5"/>
        <v>2.4.1.1.7</v>
      </c>
      <c r="B86" s="19" t="str">
        <f t="shared" si="6"/>
        <v>H1a (quadrado L=0.70m)</v>
      </c>
      <c r="C86" s="20"/>
      <c r="D86" s="20"/>
      <c r="E86" s="20"/>
      <c r="F86" s="20"/>
      <c r="G86" s="20"/>
      <c r="H86" s="20"/>
      <c r="I86" s="20"/>
      <c r="J86" s="20"/>
      <c r="K86" s="21"/>
      <c r="L86" s="10">
        <f t="shared" si="7"/>
        <v>7</v>
      </c>
      <c r="M86" s="11" t="str">
        <f t="shared" si="8"/>
        <v>un</v>
      </c>
      <c r="N86" s="9"/>
      <c r="O86" s="12">
        <f t="shared" si="9"/>
        <v>0</v>
      </c>
      <c r="U86" s="2"/>
      <c r="V86" s="14"/>
      <c r="W86" s="13"/>
      <c r="X86" s="14"/>
      <c r="Y86" s="13"/>
      <c r="Z86" s="14" t="s">
        <v>164</v>
      </c>
      <c r="AA86" s="15" t="s">
        <v>165</v>
      </c>
      <c r="AB86" s="13">
        <v>7</v>
      </c>
      <c r="AC86" s="15" t="s">
        <v>16</v>
      </c>
      <c r="AD86" s="15"/>
      <c r="AE86" s="15">
        <v>100</v>
      </c>
      <c r="AF86" s="15">
        <v>0</v>
      </c>
      <c r="AG86" s="15">
        <v>0</v>
      </c>
      <c r="AH86" s="15">
        <v>0</v>
      </c>
      <c r="AI86" s="15">
        <v>0</v>
      </c>
      <c r="AJ86" s="15"/>
      <c r="AK86" s="15"/>
      <c r="AL86" s="15"/>
    </row>
    <row r="87" spans="1:38" s="4" customFormat="1" ht="12.75">
      <c r="A87" s="6" t="str">
        <f t="shared" si="5"/>
        <v>2.4.1.1.8</v>
      </c>
      <c r="B87" s="19" t="str">
        <f t="shared" si="6"/>
        <v>H3 (quadrado L=0.70m)</v>
      </c>
      <c r="C87" s="20"/>
      <c r="D87" s="20"/>
      <c r="E87" s="20"/>
      <c r="F87" s="20"/>
      <c r="G87" s="20"/>
      <c r="H87" s="20"/>
      <c r="I87" s="20"/>
      <c r="J87" s="20"/>
      <c r="K87" s="21"/>
      <c r="L87" s="10">
        <f t="shared" si="7"/>
        <v>5</v>
      </c>
      <c r="M87" s="11" t="str">
        <f t="shared" si="8"/>
        <v>un</v>
      </c>
      <c r="N87" s="9"/>
      <c r="O87" s="12">
        <f t="shared" si="9"/>
        <v>0</v>
      </c>
      <c r="U87" s="2"/>
      <c r="V87" s="14"/>
      <c r="W87" s="13"/>
      <c r="X87" s="14"/>
      <c r="Y87" s="13"/>
      <c r="Z87" s="14" t="s">
        <v>166</v>
      </c>
      <c r="AA87" s="15" t="s">
        <v>167</v>
      </c>
      <c r="AB87" s="13">
        <v>5</v>
      </c>
      <c r="AC87" s="15" t="s">
        <v>16</v>
      </c>
      <c r="AD87" s="15"/>
      <c r="AE87" s="15">
        <v>100</v>
      </c>
      <c r="AF87" s="15">
        <v>0</v>
      </c>
      <c r="AG87" s="15">
        <v>0</v>
      </c>
      <c r="AH87" s="15">
        <v>0</v>
      </c>
      <c r="AI87" s="15">
        <v>0</v>
      </c>
      <c r="AJ87" s="15"/>
      <c r="AK87" s="15"/>
      <c r="AL87" s="15"/>
    </row>
    <row r="88" spans="1:38" s="4" customFormat="1" ht="12.75">
      <c r="A88" s="6" t="str">
        <f t="shared" si="5"/>
        <v>2.4.1.1.9</v>
      </c>
      <c r="B88" s="19" t="str">
        <f t="shared" si="6"/>
        <v>H4 (quadrado L=0.70m)</v>
      </c>
      <c r="C88" s="20"/>
      <c r="D88" s="20"/>
      <c r="E88" s="20"/>
      <c r="F88" s="20"/>
      <c r="G88" s="20"/>
      <c r="H88" s="20"/>
      <c r="I88" s="20"/>
      <c r="J88" s="20"/>
      <c r="K88" s="21"/>
      <c r="L88" s="10">
        <f t="shared" si="7"/>
        <v>1</v>
      </c>
      <c r="M88" s="11" t="str">
        <f t="shared" si="8"/>
        <v>un</v>
      </c>
      <c r="N88" s="9"/>
      <c r="O88" s="12">
        <f t="shared" si="9"/>
        <v>0</v>
      </c>
      <c r="U88" s="2"/>
      <c r="V88" s="14"/>
      <c r="W88" s="13"/>
      <c r="X88" s="14"/>
      <c r="Y88" s="13"/>
      <c r="Z88" s="14" t="s">
        <v>168</v>
      </c>
      <c r="AA88" s="15" t="s">
        <v>169</v>
      </c>
      <c r="AB88" s="13">
        <v>1</v>
      </c>
      <c r="AC88" s="15" t="s">
        <v>16</v>
      </c>
      <c r="AD88" s="15"/>
      <c r="AE88" s="15">
        <v>100</v>
      </c>
      <c r="AF88" s="15">
        <v>0</v>
      </c>
      <c r="AG88" s="15">
        <v>0</v>
      </c>
      <c r="AH88" s="15">
        <v>0</v>
      </c>
      <c r="AI88" s="15">
        <v>0</v>
      </c>
      <c r="AJ88" s="15"/>
      <c r="AK88" s="15"/>
      <c r="AL88" s="15"/>
    </row>
    <row r="89" spans="1:38" s="4" customFormat="1" ht="12.75">
      <c r="A89" s="6" t="str">
        <f t="shared" si="5"/>
        <v>2.4.1.1.10</v>
      </c>
      <c r="B89" s="19" t="str">
        <f t="shared" si="6"/>
        <v>H7 (quadrado L=0.70m), incluindo sinalização LED do tipo CrossFlash da Soltráfego, ou equivalente</v>
      </c>
      <c r="C89" s="20"/>
      <c r="D89" s="20"/>
      <c r="E89" s="20"/>
      <c r="F89" s="20"/>
      <c r="G89" s="20"/>
      <c r="H89" s="20"/>
      <c r="I89" s="20"/>
      <c r="J89" s="20"/>
      <c r="K89" s="21"/>
      <c r="L89" s="10">
        <f t="shared" si="7"/>
        <v>4</v>
      </c>
      <c r="M89" s="11" t="str">
        <f t="shared" si="8"/>
        <v>un</v>
      </c>
      <c r="N89" s="9"/>
      <c r="O89" s="12">
        <f t="shared" si="9"/>
        <v>0</v>
      </c>
      <c r="U89" s="2"/>
      <c r="V89" s="14"/>
      <c r="W89" s="13"/>
      <c r="X89" s="14"/>
      <c r="Y89" s="13"/>
      <c r="Z89" s="14" t="s">
        <v>170</v>
      </c>
      <c r="AA89" s="15" t="s">
        <v>171</v>
      </c>
      <c r="AB89" s="13">
        <v>4</v>
      </c>
      <c r="AC89" s="15" t="s">
        <v>16</v>
      </c>
      <c r="AD89" s="15"/>
      <c r="AE89" s="15">
        <v>150</v>
      </c>
      <c r="AF89" s="15">
        <v>0</v>
      </c>
      <c r="AG89" s="15">
        <v>0</v>
      </c>
      <c r="AH89" s="15">
        <v>0</v>
      </c>
      <c r="AI89" s="15">
        <v>0</v>
      </c>
      <c r="AJ89" s="15"/>
      <c r="AK89" s="15"/>
      <c r="AL89" s="15"/>
    </row>
    <row r="90" spans="1:38" s="4" customFormat="1" ht="12.75">
      <c r="A90" s="6" t="str">
        <f t="shared" si="5"/>
        <v>2.4.1.1.11</v>
      </c>
      <c r="B90" s="19" t="str">
        <f t="shared" si="6"/>
        <v>modelo 10b</v>
      </c>
      <c r="C90" s="20"/>
      <c r="D90" s="20"/>
      <c r="E90" s="20"/>
      <c r="F90" s="20"/>
      <c r="G90" s="20"/>
      <c r="H90" s="20"/>
      <c r="I90" s="20"/>
      <c r="J90" s="20"/>
      <c r="K90" s="21"/>
      <c r="L90" s="10">
        <f t="shared" si="7"/>
        <v>3</v>
      </c>
      <c r="M90" s="11" t="str">
        <f t="shared" si="8"/>
        <v>un</v>
      </c>
      <c r="N90" s="9"/>
      <c r="O90" s="12">
        <f t="shared" si="9"/>
        <v>0</v>
      </c>
      <c r="U90" s="2"/>
      <c r="V90" s="14"/>
      <c r="W90" s="13"/>
      <c r="X90" s="14"/>
      <c r="Y90" s="13"/>
      <c r="Z90" s="14" t="s">
        <v>172</v>
      </c>
      <c r="AA90" s="15" t="s">
        <v>173</v>
      </c>
      <c r="AB90" s="13">
        <v>3</v>
      </c>
      <c r="AC90" s="15" t="s">
        <v>16</v>
      </c>
      <c r="AD90" s="15"/>
      <c r="AE90" s="15">
        <v>60</v>
      </c>
      <c r="AF90" s="15">
        <v>0</v>
      </c>
      <c r="AG90" s="15">
        <v>0</v>
      </c>
      <c r="AH90" s="15">
        <v>0</v>
      </c>
      <c r="AI90" s="15">
        <v>0</v>
      </c>
      <c r="AJ90" s="15"/>
      <c r="AK90" s="15"/>
      <c r="AL90" s="15"/>
    </row>
    <row r="91" spans="1:38" s="4" customFormat="1" ht="12.75">
      <c r="A91" s="6" t="str">
        <f t="shared" si="5"/>
        <v>2.4.1.1.12</v>
      </c>
      <c r="B91" s="19" t="str">
        <f t="shared" si="6"/>
        <v>modelo 11d</v>
      </c>
      <c r="C91" s="20"/>
      <c r="D91" s="20"/>
      <c r="E91" s="20"/>
      <c r="F91" s="20"/>
      <c r="G91" s="20"/>
      <c r="H91" s="20"/>
      <c r="I91" s="20"/>
      <c r="J91" s="20"/>
      <c r="K91" s="21"/>
      <c r="L91" s="10">
        <f t="shared" si="7"/>
        <v>1</v>
      </c>
      <c r="M91" s="11" t="str">
        <f t="shared" si="8"/>
        <v>un</v>
      </c>
      <c r="N91" s="9"/>
      <c r="O91" s="12">
        <f t="shared" si="9"/>
        <v>0</v>
      </c>
      <c r="U91" s="2"/>
      <c r="V91" s="14"/>
      <c r="W91" s="13"/>
      <c r="X91" s="14"/>
      <c r="Y91" s="13"/>
      <c r="Z91" s="14" t="s">
        <v>174</v>
      </c>
      <c r="AA91" s="15" t="s">
        <v>175</v>
      </c>
      <c r="AB91" s="13">
        <v>1</v>
      </c>
      <c r="AC91" s="15" t="s">
        <v>16</v>
      </c>
      <c r="AD91" s="15"/>
      <c r="AE91" s="15">
        <v>60</v>
      </c>
      <c r="AF91" s="15">
        <v>0</v>
      </c>
      <c r="AG91" s="15">
        <v>0</v>
      </c>
      <c r="AH91" s="15">
        <v>0</v>
      </c>
      <c r="AI91" s="15">
        <v>0</v>
      </c>
      <c r="AJ91" s="15"/>
      <c r="AK91" s="15"/>
      <c r="AL91" s="15"/>
    </row>
    <row r="92" spans="1:38" s="4" customFormat="1" ht="12.75">
      <c r="A92" s="6" t="str">
        <f t="shared" si="5"/>
        <v>2.4.2</v>
      </c>
      <c r="B92" s="19" t="str">
        <f t="shared" si="6"/>
        <v>SINALIZAÇÃO RODOVIÁRIA HORIZONTAL</v>
      </c>
      <c r="C92" s="20"/>
      <c r="D92" s="20"/>
      <c r="E92" s="20"/>
      <c r="F92" s="20"/>
      <c r="G92" s="20"/>
      <c r="H92" s="20"/>
      <c r="I92" s="20"/>
      <c r="J92" s="20"/>
      <c r="K92" s="21"/>
      <c r="L92" s="10">
        <f t="shared" si="7"/>
        <v>0</v>
      </c>
      <c r="M92" s="11">
        <f t="shared" si="8"/>
      </c>
      <c r="N92" s="9"/>
      <c r="O92" s="12">
        <f t="shared" si="9"/>
        <v>0</v>
      </c>
      <c r="U92" s="2"/>
      <c r="V92" s="14"/>
      <c r="W92" s="13"/>
      <c r="X92" s="14"/>
      <c r="Y92" s="13"/>
      <c r="Z92" s="14" t="s">
        <v>176</v>
      </c>
      <c r="AA92" s="15" t="s">
        <v>177</v>
      </c>
      <c r="AB92" s="13">
        <v>0</v>
      </c>
      <c r="AC92" s="15"/>
      <c r="AD92" s="15"/>
      <c r="AE92" s="15">
        <v>0</v>
      </c>
      <c r="AF92" s="15">
        <v>0</v>
      </c>
      <c r="AG92" s="15">
        <v>0</v>
      </c>
      <c r="AH92" s="15">
        <v>0</v>
      </c>
      <c r="AI92" s="15">
        <v>0</v>
      </c>
      <c r="AJ92" s="15"/>
      <c r="AK92" s="15"/>
      <c r="AL92" s="15"/>
    </row>
    <row r="93" spans="1:38" s="4" customFormat="1" ht="25.5">
      <c r="A93" s="6" t="str">
        <f t="shared" si="5"/>
        <v>2.4.2.1</v>
      </c>
      <c r="B93" s="19" t="str">
        <f t="shared" si="6"/>
        <v>Fornecimento e aplicação de marcas rodoviárias com tinta termoplástica branca e amarela, incluindo pré-marcação, marcação final e todos os materiais e equipamentos necessários para a sua correta execução.</v>
      </c>
      <c r="C93" s="20"/>
      <c r="D93" s="20"/>
      <c r="E93" s="20"/>
      <c r="F93" s="20"/>
      <c r="G93" s="20"/>
      <c r="H93" s="20"/>
      <c r="I93" s="20"/>
      <c r="J93" s="20"/>
      <c r="K93" s="21"/>
      <c r="L93" s="10">
        <f t="shared" si="7"/>
        <v>0</v>
      </c>
      <c r="M93" s="11">
        <f t="shared" si="8"/>
      </c>
      <c r="N93" s="9"/>
      <c r="O93" s="12">
        <f t="shared" si="9"/>
        <v>0</v>
      </c>
      <c r="U93" s="2"/>
      <c r="V93" s="14"/>
      <c r="W93" s="13"/>
      <c r="X93" s="14"/>
      <c r="Y93" s="13"/>
      <c r="Z93" s="14" t="s">
        <v>178</v>
      </c>
      <c r="AA93" s="15" t="s">
        <v>179</v>
      </c>
      <c r="AB93" s="13">
        <v>0</v>
      </c>
      <c r="AC93" s="15"/>
      <c r="AD93" s="15"/>
      <c r="AE93" s="15">
        <v>0</v>
      </c>
      <c r="AF93" s="15">
        <v>0</v>
      </c>
      <c r="AG93" s="15">
        <v>0</v>
      </c>
      <c r="AH93" s="15">
        <v>0</v>
      </c>
      <c r="AI93" s="15">
        <v>0</v>
      </c>
      <c r="AJ93" s="15"/>
      <c r="AK93" s="15"/>
      <c r="AL93" s="15"/>
    </row>
    <row r="94" spans="1:38" s="4" customFormat="1" ht="12.75">
      <c r="A94" s="6" t="str">
        <f t="shared" si="5"/>
        <v>2.4.2.1.1</v>
      </c>
      <c r="B94" s="19" t="str">
        <f t="shared" si="6"/>
        <v>Marcas longitudinais:</v>
      </c>
      <c r="C94" s="20"/>
      <c r="D94" s="20"/>
      <c r="E94" s="20"/>
      <c r="F94" s="20"/>
      <c r="G94" s="20"/>
      <c r="H94" s="20"/>
      <c r="I94" s="20"/>
      <c r="J94" s="20"/>
      <c r="K94" s="21"/>
      <c r="L94" s="10">
        <f t="shared" si="7"/>
        <v>0</v>
      </c>
      <c r="M94" s="11">
        <f t="shared" si="8"/>
      </c>
      <c r="N94" s="9"/>
      <c r="O94" s="12">
        <f t="shared" si="9"/>
        <v>0</v>
      </c>
      <c r="U94" s="2"/>
      <c r="V94" s="14"/>
      <c r="W94" s="13"/>
      <c r="X94" s="14"/>
      <c r="Y94" s="13"/>
      <c r="Z94" s="14" t="s">
        <v>180</v>
      </c>
      <c r="AA94" s="15" t="s">
        <v>181</v>
      </c>
      <c r="AB94" s="13">
        <v>0</v>
      </c>
      <c r="AC94" s="15"/>
      <c r="AD94" s="15"/>
      <c r="AE94" s="15">
        <v>0</v>
      </c>
      <c r="AF94" s="15">
        <v>0</v>
      </c>
      <c r="AG94" s="15">
        <v>0</v>
      </c>
      <c r="AH94" s="15">
        <v>0</v>
      </c>
      <c r="AI94" s="15">
        <v>0</v>
      </c>
      <c r="AJ94" s="15"/>
      <c r="AK94" s="15"/>
      <c r="AL94" s="15"/>
    </row>
    <row r="95" spans="1:38" s="4" customFormat="1" ht="12.75">
      <c r="A95" s="6" t="str">
        <f t="shared" si="5"/>
        <v>2.4.2.1.1.1</v>
      </c>
      <c r="B95" s="19" t="str">
        <f t="shared" si="6"/>
        <v>Linha branca continua com 0,12m de largura (LBC 0,12)</v>
      </c>
      <c r="C95" s="20"/>
      <c r="D95" s="20"/>
      <c r="E95" s="20"/>
      <c r="F95" s="20"/>
      <c r="G95" s="20"/>
      <c r="H95" s="20"/>
      <c r="I95" s="20"/>
      <c r="J95" s="20"/>
      <c r="K95" s="21"/>
      <c r="L95" s="10">
        <f t="shared" si="7"/>
        <v>15</v>
      </c>
      <c r="M95" s="11" t="str">
        <f t="shared" si="8"/>
        <v>ml</v>
      </c>
      <c r="N95" s="9"/>
      <c r="O95" s="12">
        <f t="shared" si="9"/>
        <v>0</v>
      </c>
      <c r="U95" s="2"/>
      <c r="V95" s="14"/>
      <c r="W95" s="13"/>
      <c r="X95" s="14"/>
      <c r="Y95" s="13"/>
      <c r="Z95" s="14" t="s">
        <v>182</v>
      </c>
      <c r="AA95" s="15" t="s">
        <v>183</v>
      </c>
      <c r="AB95" s="13">
        <v>15</v>
      </c>
      <c r="AC95" s="15" t="s">
        <v>41</v>
      </c>
      <c r="AD95" s="15"/>
      <c r="AE95" s="15">
        <v>2.5</v>
      </c>
      <c r="AF95" s="15">
        <v>0</v>
      </c>
      <c r="AG95" s="15">
        <v>0</v>
      </c>
      <c r="AH95" s="15">
        <v>0</v>
      </c>
      <c r="AI95" s="15">
        <v>0</v>
      </c>
      <c r="AJ95" s="15"/>
      <c r="AK95" s="15"/>
      <c r="AL95" s="15"/>
    </row>
    <row r="96" spans="1:38" s="4" customFormat="1" ht="12.75">
      <c r="A96" s="6" t="str">
        <f t="shared" si="5"/>
        <v>2.4.2.1.2</v>
      </c>
      <c r="B96" s="19" t="str">
        <f t="shared" si="6"/>
        <v>Guias:</v>
      </c>
      <c r="C96" s="20"/>
      <c r="D96" s="20"/>
      <c r="E96" s="20"/>
      <c r="F96" s="20"/>
      <c r="G96" s="20"/>
      <c r="H96" s="20"/>
      <c r="I96" s="20"/>
      <c r="J96" s="20"/>
      <c r="K96" s="21"/>
      <c r="L96" s="10">
        <f t="shared" si="7"/>
        <v>0</v>
      </c>
      <c r="M96" s="11">
        <f t="shared" si="8"/>
      </c>
      <c r="N96" s="9"/>
      <c r="O96" s="12">
        <f t="shared" si="9"/>
        <v>0</v>
      </c>
      <c r="U96" s="2"/>
      <c r="V96" s="14"/>
      <c r="W96" s="13"/>
      <c r="X96" s="14"/>
      <c r="Y96" s="13"/>
      <c r="Z96" s="14" t="s">
        <v>184</v>
      </c>
      <c r="AA96" s="15" t="s">
        <v>185</v>
      </c>
      <c r="AB96" s="13">
        <v>0</v>
      </c>
      <c r="AC96" s="15"/>
      <c r="AD96" s="15"/>
      <c r="AE96" s="15">
        <v>0</v>
      </c>
      <c r="AF96" s="15">
        <v>0</v>
      </c>
      <c r="AG96" s="15">
        <v>0</v>
      </c>
      <c r="AH96" s="15">
        <v>0</v>
      </c>
      <c r="AI96" s="15">
        <v>0</v>
      </c>
      <c r="AJ96" s="15"/>
      <c r="AK96" s="15"/>
      <c r="AL96" s="15"/>
    </row>
    <row r="97" spans="1:38" s="4" customFormat="1" ht="12.75">
      <c r="A97" s="6" t="str">
        <f t="shared" si="5"/>
        <v>2.4.2.1.2.1</v>
      </c>
      <c r="B97" s="19" t="str">
        <f t="shared" si="6"/>
        <v>Com 0,15m de largura</v>
      </c>
      <c r="C97" s="20"/>
      <c r="D97" s="20"/>
      <c r="E97" s="20"/>
      <c r="F97" s="20"/>
      <c r="G97" s="20"/>
      <c r="H97" s="20"/>
      <c r="I97" s="20"/>
      <c r="J97" s="20"/>
      <c r="K97" s="21"/>
      <c r="L97" s="10">
        <f t="shared" si="7"/>
        <v>74</v>
      </c>
      <c r="M97" s="11" t="str">
        <f t="shared" si="8"/>
        <v>ml</v>
      </c>
      <c r="N97" s="9"/>
      <c r="O97" s="12">
        <f t="shared" si="9"/>
        <v>0</v>
      </c>
      <c r="U97" s="2"/>
      <c r="V97" s="14"/>
      <c r="W97" s="13"/>
      <c r="X97" s="14"/>
      <c r="Y97" s="13"/>
      <c r="Z97" s="14" t="s">
        <v>186</v>
      </c>
      <c r="AA97" s="15" t="s">
        <v>187</v>
      </c>
      <c r="AB97" s="13">
        <v>74</v>
      </c>
      <c r="AC97" s="15" t="s">
        <v>41</v>
      </c>
      <c r="AD97" s="15"/>
      <c r="AE97" s="15">
        <v>2.5</v>
      </c>
      <c r="AF97" s="15">
        <v>0</v>
      </c>
      <c r="AG97" s="15">
        <v>0</v>
      </c>
      <c r="AH97" s="15">
        <v>0</v>
      </c>
      <c r="AI97" s="15">
        <v>0</v>
      </c>
      <c r="AJ97" s="15"/>
      <c r="AK97" s="15"/>
      <c r="AL97" s="15"/>
    </row>
    <row r="98" spans="1:38" s="4" customFormat="1" ht="12.75">
      <c r="A98" s="6" t="str">
        <f t="shared" si="5"/>
        <v>2.4.2.1.3</v>
      </c>
      <c r="B98" s="19" t="str">
        <f t="shared" si="6"/>
        <v>Marcas Transversais:</v>
      </c>
      <c r="C98" s="20"/>
      <c r="D98" s="20"/>
      <c r="E98" s="20"/>
      <c r="F98" s="20"/>
      <c r="G98" s="20"/>
      <c r="H98" s="20"/>
      <c r="I98" s="20"/>
      <c r="J98" s="20"/>
      <c r="K98" s="21"/>
      <c r="L98" s="10">
        <f t="shared" si="7"/>
        <v>0</v>
      </c>
      <c r="M98" s="11">
        <f t="shared" si="8"/>
      </c>
      <c r="N98" s="9"/>
      <c r="O98" s="12">
        <f t="shared" si="9"/>
        <v>0</v>
      </c>
      <c r="U98" s="2"/>
      <c r="V98" s="14"/>
      <c r="W98" s="13"/>
      <c r="X98" s="14"/>
      <c r="Y98" s="13"/>
      <c r="Z98" s="14" t="s">
        <v>188</v>
      </c>
      <c r="AA98" s="15" t="s">
        <v>189</v>
      </c>
      <c r="AB98" s="13">
        <v>0</v>
      </c>
      <c r="AC98" s="15"/>
      <c r="AD98" s="15"/>
      <c r="AE98" s="15">
        <v>0</v>
      </c>
      <c r="AF98" s="15">
        <v>0</v>
      </c>
      <c r="AG98" s="15">
        <v>0</v>
      </c>
      <c r="AH98" s="15">
        <v>0</v>
      </c>
      <c r="AI98" s="15">
        <v>0</v>
      </c>
      <c r="AJ98" s="15"/>
      <c r="AK98" s="15"/>
      <c r="AL98" s="15"/>
    </row>
    <row r="99" spans="1:38" s="4" customFormat="1" ht="12.75">
      <c r="A99" s="6" t="str">
        <f t="shared" si="5"/>
        <v>2.4.2.1.3.1</v>
      </c>
      <c r="B99" s="19" t="str">
        <f t="shared" si="6"/>
        <v>Barras de paragem com 0,50m de largura</v>
      </c>
      <c r="C99" s="20"/>
      <c r="D99" s="20"/>
      <c r="E99" s="20"/>
      <c r="F99" s="20"/>
      <c r="G99" s="20"/>
      <c r="H99" s="20"/>
      <c r="I99" s="20"/>
      <c r="J99" s="20"/>
      <c r="K99" s="21"/>
      <c r="L99" s="10">
        <f t="shared" si="7"/>
        <v>37</v>
      </c>
      <c r="M99" s="11" t="str">
        <f t="shared" si="8"/>
        <v>m2</v>
      </c>
      <c r="N99" s="9"/>
      <c r="O99" s="12">
        <f t="shared" si="9"/>
        <v>0</v>
      </c>
      <c r="U99" s="2"/>
      <c r="V99" s="14"/>
      <c r="W99" s="13"/>
      <c r="X99" s="14"/>
      <c r="Y99" s="13"/>
      <c r="Z99" s="14" t="s">
        <v>190</v>
      </c>
      <c r="AA99" s="15" t="s">
        <v>191</v>
      </c>
      <c r="AB99" s="13">
        <v>37</v>
      </c>
      <c r="AC99" s="15" t="s">
        <v>38</v>
      </c>
      <c r="AD99" s="15"/>
      <c r="AE99" s="15">
        <v>15</v>
      </c>
      <c r="AF99" s="15">
        <v>0</v>
      </c>
      <c r="AG99" s="15">
        <v>0</v>
      </c>
      <c r="AH99" s="15">
        <v>0</v>
      </c>
      <c r="AI99" s="15">
        <v>0</v>
      </c>
      <c r="AJ99" s="15"/>
      <c r="AK99" s="15"/>
      <c r="AL99" s="15"/>
    </row>
    <row r="100" spans="1:38" s="4" customFormat="1" ht="12.75">
      <c r="A100" s="6" t="str">
        <f t="shared" si="5"/>
        <v>2.4.2.1.3.2</v>
      </c>
      <c r="B100" s="19" t="str">
        <f t="shared" si="6"/>
        <v>Passadeiras para peões. (L=0,50m)</v>
      </c>
      <c r="C100" s="20"/>
      <c r="D100" s="20"/>
      <c r="E100" s="20"/>
      <c r="F100" s="20"/>
      <c r="G100" s="20"/>
      <c r="H100" s="20"/>
      <c r="I100" s="20"/>
      <c r="J100" s="20"/>
      <c r="K100" s="21"/>
      <c r="L100" s="10">
        <f t="shared" si="7"/>
        <v>27</v>
      </c>
      <c r="M100" s="11" t="str">
        <f t="shared" si="8"/>
        <v>m2</v>
      </c>
      <c r="N100" s="9"/>
      <c r="O100" s="12">
        <f t="shared" si="9"/>
        <v>0</v>
      </c>
      <c r="U100" s="2"/>
      <c r="V100" s="14"/>
      <c r="W100" s="13"/>
      <c r="X100" s="14"/>
      <c r="Y100" s="13"/>
      <c r="Z100" s="14" t="s">
        <v>192</v>
      </c>
      <c r="AA100" s="15" t="s">
        <v>193</v>
      </c>
      <c r="AB100" s="13">
        <v>27</v>
      </c>
      <c r="AC100" s="15" t="s">
        <v>38</v>
      </c>
      <c r="AD100" s="15"/>
      <c r="AE100" s="15">
        <v>30</v>
      </c>
      <c r="AF100" s="15">
        <v>0</v>
      </c>
      <c r="AG100" s="15">
        <v>0</v>
      </c>
      <c r="AH100" s="15">
        <v>0</v>
      </c>
      <c r="AI100" s="15">
        <v>0</v>
      </c>
      <c r="AJ100" s="15"/>
      <c r="AK100" s="15"/>
      <c r="AL100" s="15"/>
    </row>
    <row r="101" spans="1:38" s="4" customFormat="1" ht="12.75">
      <c r="A101" s="6" t="str">
        <f t="shared" si="5"/>
        <v>2.4.2.1.3.3</v>
      </c>
      <c r="B101" s="19" t="str">
        <f t="shared" si="6"/>
        <v>Passadeiras para peões. (L=0,30m)</v>
      </c>
      <c r="C101" s="20"/>
      <c r="D101" s="20"/>
      <c r="E101" s="20"/>
      <c r="F101" s="20"/>
      <c r="G101" s="20"/>
      <c r="H101" s="20"/>
      <c r="I101" s="20"/>
      <c r="J101" s="20"/>
      <c r="K101" s="21"/>
      <c r="L101" s="10">
        <f t="shared" si="7"/>
        <v>32</v>
      </c>
      <c r="M101" s="11" t="str">
        <f t="shared" si="8"/>
        <v>m2</v>
      </c>
      <c r="N101" s="9"/>
      <c r="O101" s="12">
        <f t="shared" si="9"/>
        <v>0</v>
      </c>
      <c r="U101" s="2"/>
      <c r="V101" s="14"/>
      <c r="W101" s="13"/>
      <c r="X101" s="14"/>
      <c r="Y101" s="13"/>
      <c r="Z101" s="14" t="s">
        <v>194</v>
      </c>
      <c r="AA101" s="15" t="s">
        <v>195</v>
      </c>
      <c r="AB101" s="13">
        <v>32</v>
      </c>
      <c r="AC101" s="15" t="s">
        <v>38</v>
      </c>
      <c r="AD101" s="15"/>
      <c r="AE101" s="15">
        <v>30</v>
      </c>
      <c r="AF101" s="15">
        <v>0</v>
      </c>
      <c r="AG101" s="15">
        <v>0</v>
      </c>
      <c r="AH101" s="15">
        <v>0</v>
      </c>
      <c r="AI101" s="15">
        <v>0</v>
      </c>
      <c r="AJ101" s="15"/>
      <c r="AK101" s="15"/>
      <c r="AL101" s="15"/>
    </row>
    <row r="102" spans="1:38" s="4" customFormat="1" ht="12.75">
      <c r="A102" s="6" t="str">
        <f t="shared" si="5"/>
        <v>2.4.2.1.4</v>
      </c>
      <c r="B102" s="19" t="str">
        <f t="shared" si="6"/>
        <v>Outras marcas:</v>
      </c>
      <c r="C102" s="20"/>
      <c r="D102" s="20"/>
      <c r="E102" s="20"/>
      <c r="F102" s="20"/>
      <c r="G102" s="20"/>
      <c r="H102" s="20"/>
      <c r="I102" s="20"/>
      <c r="J102" s="20"/>
      <c r="K102" s="21"/>
      <c r="L102" s="10">
        <f t="shared" si="7"/>
        <v>0</v>
      </c>
      <c r="M102" s="11">
        <f t="shared" si="8"/>
      </c>
      <c r="N102" s="9"/>
      <c r="O102" s="12">
        <f t="shared" si="9"/>
        <v>0</v>
      </c>
      <c r="U102" s="2"/>
      <c r="V102" s="14"/>
      <c r="W102" s="13"/>
      <c r="X102" s="14"/>
      <c r="Y102" s="13"/>
      <c r="Z102" s="14" t="s">
        <v>196</v>
      </c>
      <c r="AA102" s="15" t="s">
        <v>197</v>
      </c>
      <c r="AB102" s="13">
        <v>0</v>
      </c>
      <c r="AC102" s="15"/>
      <c r="AD102" s="15"/>
      <c r="AE102" s="15">
        <v>0</v>
      </c>
      <c r="AF102" s="15">
        <v>0</v>
      </c>
      <c r="AG102" s="15">
        <v>0</v>
      </c>
      <c r="AH102" s="15">
        <v>0</v>
      </c>
      <c r="AI102" s="15">
        <v>0</v>
      </c>
      <c r="AJ102" s="15"/>
      <c r="AK102" s="15"/>
      <c r="AL102" s="15"/>
    </row>
    <row r="103" spans="1:38" s="4" customFormat="1" ht="12.75">
      <c r="A103" s="6" t="str">
        <f t="shared" si="5"/>
        <v>2.4.2.1.4.1</v>
      </c>
      <c r="B103" s="19" t="str">
        <f t="shared" si="6"/>
        <v>Raias oblíquas paralelas</v>
      </c>
      <c r="C103" s="20"/>
      <c r="D103" s="20"/>
      <c r="E103" s="20"/>
      <c r="F103" s="20"/>
      <c r="G103" s="20"/>
      <c r="H103" s="20"/>
      <c r="I103" s="20"/>
      <c r="J103" s="20"/>
      <c r="K103" s="21"/>
      <c r="L103" s="10">
        <f t="shared" si="7"/>
        <v>13</v>
      </c>
      <c r="M103" s="11" t="str">
        <f t="shared" si="8"/>
        <v>m2</v>
      </c>
      <c r="N103" s="9"/>
      <c r="O103" s="12">
        <f t="shared" si="9"/>
        <v>0</v>
      </c>
      <c r="U103" s="2"/>
      <c r="V103" s="14"/>
      <c r="W103" s="13"/>
      <c r="X103" s="14"/>
      <c r="Y103" s="13"/>
      <c r="Z103" s="14" t="s">
        <v>198</v>
      </c>
      <c r="AA103" s="15" t="s">
        <v>199</v>
      </c>
      <c r="AB103" s="13">
        <v>13</v>
      </c>
      <c r="AC103" s="15" t="s">
        <v>38</v>
      </c>
      <c r="AD103" s="15"/>
      <c r="AE103" s="15">
        <v>30</v>
      </c>
      <c r="AF103" s="15">
        <v>0</v>
      </c>
      <c r="AG103" s="15">
        <v>0</v>
      </c>
      <c r="AH103" s="15">
        <v>0</v>
      </c>
      <c r="AI103" s="15">
        <v>0</v>
      </c>
      <c r="AJ103" s="15"/>
      <c r="AK103" s="15"/>
      <c r="AL103" s="15"/>
    </row>
    <row r="104" spans="1:38" s="4" customFormat="1" ht="12.75">
      <c r="A104" s="6" t="str">
        <f t="shared" si="5"/>
        <v>2.4.3</v>
      </c>
      <c r="B104" s="19" t="str">
        <f t="shared" si="6"/>
        <v>SINALIZAÇÃO LUMINOSA</v>
      </c>
      <c r="C104" s="20"/>
      <c r="D104" s="20"/>
      <c r="E104" s="20"/>
      <c r="F104" s="20"/>
      <c r="G104" s="20"/>
      <c r="H104" s="20"/>
      <c r="I104" s="20"/>
      <c r="J104" s="20"/>
      <c r="K104" s="21"/>
      <c r="L104" s="10">
        <f t="shared" si="7"/>
        <v>0</v>
      </c>
      <c r="M104" s="11">
        <f t="shared" si="8"/>
      </c>
      <c r="N104" s="9"/>
      <c r="O104" s="12">
        <f t="shared" si="9"/>
        <v>0</v>
      </c>
      <c r="U104" s="2"/>
      <c r="V104" s="14"/>
      <c r="W104" s="13"/>
      <c r="X104" s="14"/>
      <c r="Y104" s="13"/>
      <c r="Z104" s="14" t="s">
        <v>200</v>
      </c>
      <c r="AA104" s="15" t="s">
        <v>201</v>
      </c>
      <c r="AB104" s="13">
        <v>0</v>
      </c>
      <c r="AC104" s="15"/>
      <c r="AD104" s="15"/>
      <c r="AE104" s="15">
        <v>0</v>
      </c>
      <c r="AF104" s="15">
        <v>0</v>
      </c>
      <c r="AG104" s="15">
        <v>0</v>
      </c>
      <c r="AH104" s="15">
        <v>0</v>
      </c>
      <c r="AI104" s="15">
        <v>0</v>
      </c>
      <c r="AJ104" s="15"/>
      <c r="AK104" s="15"/>
      <c r="AL104" s="15"/>
    </row>
    <row r="105" spans="1:38" s="4" customFormat="1" ht="38.25">
      <c r="A105" s="6" t="str">
        <f t="shared" si="5"/>
        <v>2.4.3.1</v>
      </c>
      <c r="B105" s="19" t="str">
        <f t="shared" si="6"/>
        <v>Fornecimento, transporte e instalação de sistema de semaforização no cruzamento da Rua S. Francisco com a Av. Herois de Angola e Capitão Mouzinho de Albuquerque, incluindo construção civil e todos os trabalhos e materiais necessários a uma correta instalação:</v>
      </c>
      <c r="C105" s="20"/>
      <c r="D105" s="20"/>
      <c r="E105" s="20"/>
      <c r="F105" s="20"/>
      <c r="G105" s="20"/>
      <c r="H105" s="20"/>
      <c r="I105" s="20"/>
      <c r="J105" s="20"/>
      <c r="K105" s="21"/>
      <c r="L105" s="10">
        <f t="shared" si="7"/>
        <v>0</v>
      </c>
      <c r="M105" s="11">
        <f t="shared" si="8"/>
      </c>
      <c r="N105" s="9"/>
      <c r="O105" s="12">
        <f t="shared" si="9"/>
        <v>0</v>
      </c>
      <c r="U105" s="2"/>
      <c r="V105" s="14"/>
      <c r="W105" s="13"/>
      <c r="X105" s="14"/>
      <c r="Y105" s="13"/>
      <c r="Z105" s="14" t="s">
        <v>202</v>
      </c>
      <c r="AA105" s="15" t="s">
        <v>203</v>
      </c>
      <c r="AB105" s="13">
        <v>0</v>
      </c>
      <c r="AC105" s="15"/>
      <c r="AD105" s="15"/>
      <c r="AE105" s="15">
        <v>0</v>
      </c>
      <c r="AF105" s="15">
        <v>0</v>
      </c>
      <c r="AG105" s="15">
        <v>0</v>
      </c>
      <c r="AH105" s="15">
        <v>0</v>
      </c>
      <c r="AI105" s="15">
        <v>0</v>
      </c>
      <c r="AJ105" s="15"/>
      <c r="AK105" s="15"/>
      <c r="AL105" s="15"/>
    </row>
    <row r="106" spans="1:38" s="4" customFormat="1" ht="12.75">
      <c r="A106" s="6" t="str">
        <f t="shared" si="5"/>
        <v>2.4.3.1.1</v>
      </c>
      <c r="B106" s="19" t="str">
        <f t="shared" si="6"/>
        <v>Com. Trafy_18 Grupos</v>
      </c>
      <c r="C106" s="20"/>
      <c r="D106" s="20"/>
      <c r="E106" s="20"/>
      <c r="F106" s="20"/>
      <c r="G106" s="20"/>
      <c r="H106" s="20"/>
      <c r="I106" s="20"/>
      <c r="J106" s="20"/>
      <c r="K106" s="21"/>
      <c r="L106" s="10">
        <f t="shared" si="7"/>
        <v>1</v>
      </c>
      <c r="M106" s="11" t="str">
        <f t="shared" si="8"/>
        <v>un</v>
      </c>
      <c r="N106" s="9"/>
      <c r="O106" s="12">
        <f t="shared" si="9"/>
        <v>0</v>
      </c>
      <c r="U106" s="2"/>
      <c r="V106" s="14"/>
      <c r="W106" s="13"/>
      <c r="X106" s="14"/>
      <c r="Y106" s="13"/>
      <c r="Z106" s="14" t="s">
        <v>204</v>
      </c>
      <c r="AA106" s="15" t="s">
        <v>205</v>
      </c>
      <c r="AB106" s="13">
        <v>1</v>
      </c>
      <c r="AC106" s="15" t="s">
        <v>16</v>
      </c>
      <c r="AD106" s="15"/>
      <c r="AE106" s="15">
        <v>6500</v>
      </c>
      <c r="AF106" s="15">
        <v>0</v>
      </c>
      <c r="AG106" s="15">
        <v>0</v>
      </c>
      <c r="AH106" s="15">
        <v>0</v>
      </c>
      <c r="AI106" s="15">
        <v>0</v>
      </c>
      <c r="AJ106" s="15"/>
      <c r="AK106" s="15"/>
      <c r="AL106" s="15"/>
    </row>
    <row r="107" spans="1:38" s="4" customFormat="1" ht="12.75">
      <c r="A107" s="6" t="str">
        <f t="shared" si="5"/>
        <v>2.4.3.1.2</v>
      </c>
      <c r="B107" s="19" t="str">
        <f t="shared" si="6"/>
        <v>Placa de ligações simples</v>
      </c>
      <c r="C107" s="20"/>
      <c r="D107" s="20"/>
      <c r="E107" s="20"/>
      <c r="F107" s="20"/>
      <c r="G107" s="20"/>
      <c r="H107" s="20"/>
      <c r="I107" s="20"/>
      <c r="J107" s="20"/>
      <c r="K107" s="21"/>
      <c r="L107" s="10">
        <f t="shared" si="7"/>
        <v>1</v>
      </c>
      <c r="M107" s="11" t="str">
        <f t="shared" si="8"/>
        <v>un</v>
      </c>
      <c r="N107" s="9"/>
      <c r="O107" s="12">
        <f t="shared" si="9"/>
        <v>0</v>
      </c>
      <c r="U107" s="2"/>
      <c r="V107" s="14"/>
      <c r="W107" s="13"/>
      <c r="X107" s="14"/>
      <c r="Y107" s="13"/>
      <c r="Z107" s="14" t="s">
        <v>206</v>
      </c>
      <c r="AA107" s="15" t="s">
        <v>207</v>
      </c>
      <c r="AB107" s="13">
        <v>1</v>
      </c>
      <c r="AC107" s="15" t="s">
        <v>16</v>
      </c>
      <c r="AD107" s="15"/>
      <c r="AE107" s="15">
        <v>455</v>
      </c>
      <c r="AF107" s="15">
        <v>0</v>
      </c>
      <c r="AG107" s="15">
        <v>0</v>
      </c>
      <c r="AH107" s="15">
        <v>0</v>
      </c>
      <c r="AI107" s="15">
        <v>0</v>
      </c>
      <c r="AJ107" s="15"/>
      <c r="AK107" s="15"/>
      <c r="AL107" s="15"/>
    </row>
    <row r="108" spans="1:38" s="4" customFormat="1" ht="12.75">
      <c r="A108" s="6" t="str">
        <f t="shared" si="5"/>
        <v>2.4.3.1.3</v>
      </c>
      <c r="B108" s="19" t="str">
        <f t="shared" si="6"/>
        <v>Coluna mod. 2365</v>
      </c>
      <c r="C108" s="20"/>
      <c r="D108" s="20"/>
      <c r="E108" s="20"/>
      <c r="F108" s="20"/>
      <c r="G108" s="20"/>
      <c r="H108" s="20"/>
      <c r="I108" s="20"/>
      <c r="J108" s="20"/>
      <c r="K108" s="21"/>
      <c r="L108" s="10">
        <f t="shared" si="7"/>
        <v>6</v>
      </c>
      <c r="M108" s="11" t="str">
        <f t="shared" si="8"/>
        <v>un</v>
      </c>
      <c r="N108" s="9"/>
      <c r="O108" s="12">
        <f t="shared" si="9"/>
        <v>0</v>
      </c>
      <c r="U108" s="2"/>
      <c r="V108" s="14"/>
      <c r="W108" s="13"/>
      <c r="X108" s="14"/>
      <c r="Y108" s="13"/>
      <c r="Z108" s="14" t="s">
        <v>208</v>
      </c>
      <c r="AA108" s="15" t="s">
        <v>209</v>
      </c>
      <c r="AB108" s="13">
        <v>6</v>
      </c>
      <c r="AC108" s="15" t="s">
        <v>16</v>
      </c>
      <c r="AD108" s="15"/>
      <c r="AE108" s="15">
        <v>175</v>
      </c>
      <c r="AF108" s="15">
        <v>0</v>
      </c>
      <c r="AG108" s="15">
        <v>0</v>
      </c>
      <c r="AH108" s="15">
        <v>0</v>
      </c>
      <c r="AI108" s="15">
        <v>0</v>
      </c>
      <c r="AJ108" s="15"/>
      <c r="AK108" s="15"/>
      <c r="AL108" s="15"/>
    </row>
    <row r="109" spans="1:38" s="4" customFormat="1" ht="12.75">
      <c r="A109" s="6" t="str">
        <f t="shared" si="5"/>
        <v>2.4.3.1.4</v>
      </c>
      <c r="B109" s="19" t="str">
        <f t="shared" si="6"/>
        <v>Se12/200 PPC Leds + descontador</v>
      </c>
      <c r="C109" s="20"/>
      <c r="D109" s="20"/>
      <c r="E109" s="20"/>
      <c r="F109" s="20"/>
      <c r="G109" s="20"/>
      <c r="H109" s="20"/>
      <c r="I109" s="20"/>
      <c r="J109" s="20"/>
      <c r="K109" s="21"/>
      <c r="L109" s="10">
        <f t="shared" si="7"/>
        <v>8</v>
      </c>
      <c r="M109" s="11" t="str">
        <f t="shared" si="8"/>
        <v>un</v>
      </c>
      <c r="N109" s="9"/>
      <c r="O109" s="12">
        <f t="shared" si="9"/>
        <v>0</v>
      </c>
      <c r="U109" s="2"/>
      <c r="V109" s="14"/>
      <c r="W109" s="13"/>
      <c r="X109" s="14"/>
      <c r="Y109" s="13"/>
      <c r="Z109" s="14" t="s">
        <v>210</v>
      </c>
      <c r="AA109" s="15" t="s">
        <v>211</v>
      </c>
      <c r="AB109" s="13">
        <v>8</v>
      </c>
      <c r="AC109" s="15" t="s">
        <v>16</v>
      </c>
      <c r="AD109" s="15"/>
      <c r="AE109" s="15">
        <v>270</v>
      </c>
      <c r="AF109" s="15">
        <v>0</v>
      </c>
      <c r="AG109" s="15">
        <v>0</v>
      </c>
      <c r="AH109" s="15">
        <v>0</v>
      </c>
      <c r="AI109" s="15">
        <v>0</v>
      </c>
      <c r="AJ109" s="15"/>
      <c r="AK109" s="15"/>
      <c r="AL109" s="15"/>
    </row>
    <row r="110" spans="1:38" s="4" customFormat="1" ht="12.75">
      <c r="A110" s="6" t="str">
        <f t="shared" si="5"/>
        <v>2.4.3.1.5</v>
      </c>
      <c r="B110" s="19" t="str">
        <f t="shared" si="6"/>
        <v>Se11/200 S Leds</v>
      </c>
      <c r="C110" s="20"/>
      <c r="D110" s="20"/>
      <c r="E110" s="20"/>
      <c r="F110" s="20"/>
      <c r="G110" s="20"/>
      <c r="H110" s="20"/>
      <c r="I110" s="20"/>
      <c r="J110" s="20"/>
      <c r="K110" s="21"/>
      <c r="L110" s="10">
        <f t="shared" si="7"/>
        <v>1</v>
      </c>
      <c r="M110" s="11" t="str">
        <f t="shared" si="8"/>
        <v>un</v>
      </c>
      <c r="N110" s="9"/>
      <c r="O110" s="12">
        <f t="shared" si="9"/>
        <v>0</v>
      </c>
      <c r="U110" s="2"/>
      <c r="V110" s="14"/>
      <c r="W110" s="13"/>
      <c r="X110" s="14"/>
      <c r="Y110" s="13"/>
      <c r="Z110" s="14" t="s">
        <v>212</v>
      </c>
      <c r="AA110" s="15" t="s">
        <v>213</v>
      </c>
      <c r="AB110" s="13">
        <v>1</v>
      </c>
      <c r="AC110" s="15" t="s">
        <v>16</v>
      </c>
      <c r="AD110" s="15"/>
      <c r="AE110" s="15">
        <v>135</v>
      </c>
      <c r="AF110" s="15">
        <v>0</v>
      </c>
      <c r="AG110" s="15">
        <v>0</v>
      </c>
      <c r="AH110" s="15">
        <v>0</v>
      </c>
      <c r="AI110" s="15">
        <v>0</v>
      </c>
      <c r="AJ110" s="15"/>
      <c r="AK110" s="15"/>
      <c r="AL110" s="15"/>
    </row>
    <row r="111" spans="1:38" s="4" customFormat="1" ht="12.75">
      <c r="A111" s="6" t="str">
        <f t="shared" si="5"/>
        <v>2.4.3.1.6</v>
      </c>
      <c r="B111" s="19" t="str">
        <f t="shared" si="6"/>
        <v>Suporte mod. 270</v>
      </c>
      <c r="C111" s="20"/>
      <c r="D111" s="20"/>
      <c r="E111" s="20"/>
      <c r="F111" s="20"/>
      <c r="G111" s="20"/>
      <c r="H111" s="20"/>
      <c r="I111" s="20"/>
      <c r="J111" s="20"/>
      <c r="K111" s="21"/>
      <c r="L111" s="10">
        <f t="shared" si="7"/>
        <v>7</v>
      </c>
      <c r="M111" s="11" t="str">
        <f t="shared" si="8"/>
        <v>un</v>
      </c>
      <c r="N111" s="9"/>
      <c r="O111" s="12">
        <f t="shared" si="9"/>
        <v>0</v>
      </c>
      <c r="U111" s="2"/>
      <c r="V111" s="14"/>
      <c r="W111" s="13"/>
      <c r="X111" s="14"/>
      <c r="Y111" s="13"/>
      <c r="Z111" s="14" t="s">
        <v>214</v>
      </c>
      <c r="AA111" s="15" t="s">
        <v>215</v>
      </c>
      <c r="AB111" s="13">
        <v>7</v>
      </c>
      <c r="AC111" s="15" t="s">
        <v>16</v>
      </c>
      <c r="AD111" s="15"/>
      <c r="AE111" s="15">
        <v>20</v>
      </c>
      <c r="AF111" s="15">
        <v>0</v>
      </c>
      <c r="AG111" s="15">
        <v>0</v>
      </c>
      <c r="AH111" s="15">
        <v>0</v>
      </c>
      <c r="AI111" s="15">
        <v>0</v>
      </c>
      <c r="AJ111" s="15"/>
      <c r="AK111" s="15"/>
      <c r="AL111" s="15"/>
    </row>
    <row r="112" spans="1:38" s="4" customFormat="1" ht="12.75">
      <c r="A112" s="6" t="str">
        <f t="shared" si="5"/>
        <v>2.4.3.1.7</v>
      </c>
      <c r="B112" s="19" t="str">
        <f t="shared" si="6"/>
        <v>Cabo 1X4</v>
      </c>
      <c r="C112" s="20"/>
      <c r="D112" s="20"/>
      <c r="E112" s="20"/>
      <c r="F112" s="20"/>
      <c r="G112" s="20"/>
      <c r="H112" s="20"/>
      <c r="I112" s="20"/>
      <c r="J112" s="20"/>
      <c r="K112" s="21"/>
      <c r="L112" s="10">
        <f t="shared" si="7"/>
        <v>10</v>
      </c>
      <c r="M112" s="11" t="str">
        <f t="shared" si="8"/>
        <v>ml</v>
      </c>
      <c r="N112" s="9"/>
      <c r="O112" s="12">
        <f t="shared" si="9"/>
        <v>0</v>
      </c>
      <c r="U112" s="2"/>
      <c r="V112" s="14"/>
      <c r="W112" s="13"/>
      <c r="X112" s="14"/>
      <c r="Y112" s="13"/>
      <c r="Z112" s="14" t="s">
        <v>216</v>
      </c>
      <c r="AA112" s="15" t="s">
        <v>217</v>
      </c>
      <c r="AB112" s="13">
        <v>10</v>
      </c>
      <c r="AC112" s="15" t="s">
        <v>41</v>
      </c>
      <c r="AD112" s="15"/>
      <c r="AE112" s="15">
        <v>4</v>
      </c>
      <c r="AF112" s="15">
        <v>0</v>
      </c>
      <c r="AG112" s="15">
        <v>0</v>
      </c>
      <c r="AH112" s="15">
        <v>0</v>
      </c>
      <c r="AI112" s="15">
        <v>0</v>
      </c>
      <c r="AJ112" s="15"/>
      <c r="AK112" s="15"/>
      <c r="AL112" s="15"/>
    </row>
    <row r="113" spans="1:38" s="4" customFormat="1" ht="12.75">
      <c r="A113" s="6" t="str">
        <f t="shared" si="5"/>
        <v>2.4.3.1.8</v>
      </c>
      <c r="B113" s="19" t="str">
        <f t="shared" si="6"/>
        <v>Cabo 1X16</v>
      </c>
      <c r="C113" s="20"/>
      <c r="D113" s="20"/>
      <c r="E113" s="20"/>
      <c r="F113" s="20"/>
      <c r="G113" s="20"/>
      <c r="H113" s="20"/>
      <c r="I113" s="20"/>
      <c r="J113" s="20"/>
      <c r="K113" s="21"/>
      <c r="L113" s="10">
        <f t="shared" si="7"/>
        <v>305</v>
      </c>
      <c r="M113" s="11" t="str">
        <f t="shared" si="8"/>
        <v>ml</v>
      </c>
      <c r="N113" s="9"/>
      <c r="O113" s="12">
        <f t="shared" si="9"/>
        <v>0</v>
      </c>
      <c r="U113" s="2"/>
      <c r="V113" s="14"/>
      <c r="W113" s="13"/>
      <c r="X113" s="14"/>
      <c r="Y113" s="13"/>
      <c r="Z113" s="14" t="s">
        <v>218</v>
      </c>
      <c r="AA113" s="15" t="s">
        <v>219</v>
      </c>
      <c r="AB113" s="13">
        <v>305</v>
      </c>
      <c r="AC113" s="15" t="s">
        <v>41</v>
      </c>
      <c r="AD113" s="15"/>
      <c r="AE113" s="15">
        <v>5</v>
      </c>
      <c r="AF113" s="15">
        <v>0</v>
      </c>
      <c r="AG113" s="15">
        <v>0</v>
      </c>
      <c r="AH113" s="15">
        <v>0</v>
      </c>
      <c r="AI113" s="15">
        <v>0</v>
      </c>
      <c r="AJ113" s="15"/>
      <c r="AK113" s="15"/>
      <c r="AL113" s="15"/>
    </row>
    <row r="114" spans="1:38" s="4" customFormat="1" ht="12.75">
      <c r="A114" s="6" t="str">
        <f t="shared" si="5"/>
        <v>2.4.3.1.9</v>
      </c>
      <c r="B114" s="19" t="str">
        <f t="shared" si="6"/>
        <v>Cabo VAV 3X1,5</v>
      </c>
      <c r="C114" s="20"/>
      <c r="D114" s="20"/>
      <c r="E114" s="20"/>
      <c r="F114" s="20"/>
      <c r="G114" s="20"/>
      <c r="H114" s="20"/>
      <c r="I114" s="20"/>
      <c r="J114" s="20"/>
      <c r="K114" s="21"/>
      <c r="L114" s="10">
        <f t="shared" si="7"/>
        <v>85</v>
      </c>
      <c r="M114" s="11" t="str">
        <f t="shared" si="8"/>
        <v>ml</v>
      </c>
      <c r="N114" s="9"/>
      <c r="O114" s="12">
        <f t="shared" si="9"/>
        <v>0</v>
      </c>
      <c r="U114" s="2"/>
      <c r="V114" s="14"/>
      <c r="W114" s="13"/>
      <c r="X114" s="14"/>
      <c r="Y114" s="13"/>
      <c r="Z114" s="14" t="s">
        <v>220</v>
      </c>
      <c r="AA114" s="15" t="s">
        <v>221</v>
      </c>
      <c r="AB114" s="13">
        <v>85</v>
      </c>
      <c r="AC114" s="15" t="s">
        <v>41</v>
      </c>
      <c r="AD114" s="15"/>
      <c r="AE114" s="15">
        <v>4</v>
      </c>
      <c r="AF114" s="15">
        <v>0</v>
      </c>
      <c r="AG114" s="15">
        <v>0</v>
      </c>
      <c r="AH114" s="15">
        <v>0</v>
      </c>
      <c r="AI114" s="15">
        <v>0</v>
      </c>
      <c r="AJ114" s="15"/>
      <c r="AK114" s="15"/>
      <c r="AL114" s="15"/>
    </row>
    <row r="115" spans="1:38" s="4" customFormat="1" ht="12.75">
      <c r="A115" s="6" t="str">
        <f t="shared" si="5"/>
        <v>2.4.3.1.10</v>
      </c>
      <c r="B115" s="19" t="str">
        <f t="shared" si="6"/>
        <v>Cabo VAV 4X1,5</v>
      </c>
      <c r="C115" s="20"/>
      <c r="D115" s="20"/>
      <c r="E115" s="20"/>
      <c r="F115" s="20"/>
      <c r="G115" s="20"/>
      <c r="H115" s="20"/>
      <c r="I115" s="20"/>
      <c r="J115" s="20"/>
      <c r="K115" s="21"/>
      <c r="L115" s="10">
        <f t="shared" si="7"/>
        <v>180</v>
      </c>
      <c r="M115" s="11" t="str">
        <f t="shared" si="8"/>
        <v>ml</v>
      </c>
      <c r="N115" s="9"/>
      <c r="O115" s="12">
        <f t="shared" si="9"/>
        <v>0</v>
      </c>
      <c r="U115" s="2"/>
      <c r="V115" s="14"/>
      <c r="W115" s="13"/>
      <c r="X115" s="14"/>
      <c r="Y115" s="13"/>
      <c r="Z115" s="14" t="s">
        <v>222</v>
      </c>
      <c r="AA115" s="15" t="s">
        <v>223</v>
      </c>
      <c r="AB115" s="13">
        <v>180</v>
      </c>
      <c r="AC115" s="15" t="s">
        <v>41</v>
      </c>
      <c r="AD115" s="15"/>
      <c r="AE115" s="15">
        <v>5</v>
      </c>
      <c r="AF115" s="15">
        <v>0</v>
      </c>
      <c r="AG115" s="15">
        <v>0</v>
      </c>
      <c r="AH115" s="15">
        <v>0</v>
      </c>
      <c r="AI115" s="15">
        <v>0</v>
      </c>
      <c r="AJ115" s="15"/>
      <c r="AK115" s="15"/>
      <c r="AL115" s="15"/>
    </row>
    <row r="116" spans="1:38" s="4" customFormat="1" ht="12.75">
      <c r="A116" s="6" t="str">
        <f t="shared" si="5"/>
        <v>2.4.3.1.11</v>
      </c>
      <c r="B116" s="19" t="str">
        <f t="shared" si="6"/>
        <v>Cabo VAV 7X1,5</v>
      </c>
      <c r="C116" s="20"/>
      <c r="D116" s="20"/>
      <c r="E116" s="20"/>
      <c r="F116" s="20"/>
      <c r="G116" s="20"/>
      <c r="H116" s="20"/>
      <c r="I116" s="20"/>
      <c r="J116" s="20"/>
      <c r="K116" s="21"/>
      <c r="L116" s="10">
        <f t="shared" si="7"/>
        <v>400</v>
      </c>
      <c r="M116" s="11" t="str">
        <f t="shared" si="8"/>
        <v>ml</v>
      </c>
      <c r="N116" s="9"/>
      <c r="O116" s="12">
        <f t="shared" si="9"/>
        <v>0</v>
      </c>
      <c r="U116" s="2"/>
      <c r="V116" s="14"/>
      <c r="W116" s="13"/>
      <c r="X116" s="14"/>
      <c r="Y116" s="13"/>
      <c r="Z116" s="14" t="s">
        <v>224</v>
      </c>
      <c r="AA116" s="15" t="s">
        <v>225</v>
      </c>
      <c r="AB116" s="13">
        <v>400</v>
      </c>
      <c r="AC116" s="15" t="s">
        <v>41</v>
      </c>
      <c r="AD116" s="15"/>
      <c r="AE116" s="15">
        <v>6</v>
      </c>
      <c r="AF116" s="15">
        <v>0</v>
      </c>
      <c r="AG116" s="15">
        <v>0</v>
      </c>
      <c r="AH116" s="15">
        <v>0</v>
      </c>
      <c r="AI116" s="15">
        <v>0</v>
      </c>
      <c r="AJ116" s="15"/>
      <c r="AK116" s="15"/>
      <c r="AL116" s="15"/>
    </row>
    <row r="117" spans="1:38" s="4" customFormat="1" ht="38.25">
      <c r="A117" s="6" t="str">
        <f t="shared" si="5"/>
        <v>2.4.3.1.12</v>
      </c>
      <c r="B117" s="19" t="str">
        <f t="shared" si="6"/>
        <v>Câmara de visita pré-fabricada, dim. 600x600mm, com fundo, conjunto aro mais tampa com dim. 600x600mm, com acabamento igual ao passeio, com as descrições "Semáforos", para interligação de tubagens aos equipamentos.</v>
      </c>
      <c r="C117" s="20"/>
      <c r="D117" s="20"/>
      <c r="E117" s="20"/>
      <c r="F117" s="20"/>
      <c r="G117" s="20"/>
      <c r="H117" s="20"/>
      <c r="I117" s="20"/>
      <c r="J117" s="20"/>
      <c r="K117" s="21"/>
      <c r="L117" s="10">
        <f t="shared" si="7"/>
        <v>3</v>
      </c>
      <c r="M117" s="11" t="str">
        <f t="shared" si="8"/>
        <v>un</v>
      </c>
      <c r="N117" s="9"/>
      <c r="O117" s="12">
        <f t="shared" si="9"/>
        <v>0</v>
      </c>
      <c r="U117" s="2"/>
      <c r="V117" s="14"/>
      <c r="W117" s="13"/>
      <c r="X117" s="14"/>
      <c r="Y117" s="13"/>
      <c r="Z117" s="14" t="s">
        <v>226</v>
      </c>
      <c r="AA117" s="15" t="s">
        <v>227</v>
      </c>
      <c r="AB117" s="13">
        <v>3</v>
      </c>
      <c r="AC117" s="15" t="s">
        <v>16</v>
      </c>
      <c r="AD117" s="15"/>
      <c r="AE117" s="15">
        <v>260</v>
      </c>
      <c r="AF117" s="15">
        <v>0</v>
      </c>
      <c r="AG117" s="15">
        <v>0</v>
      </c>
      <c r="AH117" s="15">
        <v>0</v>
      </c>
      <c r="AI117" s="15">
        <v>0</v>
      </c>
      <c r="AJ117" s="15"/>
      <c r="AK117" s="15"/>
      <c r="AL117" s="15"/>
    </row>
    <row r="118" spans="1:38" s="4" customFormat="1" ht="12.75">
      <c r="A118" s="6" t="str">
        <f t="shared" si="5"/>
        <v>2.4.3.1.13</v>
      </c>
      <c r="B118" s="19" t="str">
        <f t="shared" si="6"/>
        <v>Base de coluna, incluindo a execução do maciço de fundação em betão armado</v>
      </c>
      <c r="C118" s="20"/>
      <c r="D118" s="20"/>
      <c r="E118" s="20"/>
      <c r="F118" s="20"/>
      <c r="G118" s="20"/>
      <c r="H118" s="20"/>
      <c r="I118" s="20"/>
      <c r="J118" s="20"/>
      <c r="K118" s="21"/>
      <c r="L118" s="10">
        <f t="shared" si="7"/>
        <v>7</v>
      </c>
      <c r="M118" s="11" t="str">
        <f t="shared" si="8"/>
        <v>un</v>
      </c>
      <c r="N118" s="9"/>
      <c r="O118" s="12">
        <f t="shared" si="9"/>
        <v>0</v>
      </c>
      <c r="U118" s="2"/>
      <c r="V118" s="14"/>
      <c r="W118" s="13"/>
      <c r="X118" s="14"/>
      <c r="Y118" s="13"/>
      <c r="Z118" s="14" t="s">
        <v>228</v>
      </c>
      <c r="AA118" s="15" t="s">
        <v>229</v>
      </c>
      <c r="AB118" s="13">
        <v>7</v>
      </c>
      <c r="AC118" s="15" t="s">
        <v>16</v>
      </c>
      <c r="AD118" s="15"/>
      <c r="AE118" s="15">
        <v>200</v>
      </c>
      <c r="AF118" s="15">
        <v>0</v>
      </c>
      <c r="AG118" s="15">
        <v>0</v>
      </c>
      <c r="AH118" s="15">
        <v>0</v>
      </c>
      <c r="AI118" s="15">
        <v>0</v>
      </c>
      <c r="AJ118" s="15"/>
      <c r="AK118" s="15"/>
      <c r="AL118" s="15"/>
    </row>
    <row r="119" spans="1:38" s="4" customFormat="1" ht="38.25">
      <c r="A119" s="6" t="str">
        <f t="shared" si="5"/>
        <v>2.4.3.1.14</v>
      </c>
      <c r="B119" s="19" t="str">
        <f t="shared" si="6"/>
        <v>Abertura e tapamento de vala tipo P11 com uma largura de 0,50m e profundidade de 0,80m, incluindo a instalação de tubos do tipo corrugado de Ø63 de dupla parede, amaciçados, fita sinalizadora e todos os materiais necessários, incluindo reposição de calçada (entre caixas de visita e maciços)</v>
      </c>
      <c r="C119" s="20"/>
      <c r="D119" s="20"/>
      <c r="E119" s="20"/>
      <c r="F119" s="20"/>
      <c r="G119" s="20"/>
      <c r="H119" s="20"/>
      <c r="I119" s="20"/>
      <c r="J119" s="20"/>
      <c r="K119" s="21"/>
      <c r="L119" s="10">
        <f t="shared" si="7"/>
        <v>40</v>
      </c>
      <c r="M119" s="11" t="str">
        <f t="shared" si="8"/>
        <v>ml</v>
      </c>
      <c r="N119" s="9"/>
      <c r="O119" s="12">
        <f t="shared" si="9"/>
        <v>0</v>
      </c>
      <c r="U119" s="2"/>
      <c r="V119" s="14"/>
      <c r="W119" s="13"/>
      <c r="X119" s="14"/>
      <c r="Y119" s="13"/>
      <c r="Z119" s="14" t="s">
        <v>230</v>
      </c>
      <c r="AA119" s="15" t="s">
        <v>231</v>
      </c>
      <c r="AB119" s="13">
        <v>40</v>
      </c>
      <c r="AC119" s="15" t="s">
        <v>41</v>
      </c>
      <c r="AD119" s="15"/>
      <c r="AE119" s="15">
        <v>120</v>
      </c>
      <c r="AF119" s="15">
        <v>0</v>
      </c>
      <c r="AG119" s="15">
        <v>0</v>
      </c>
      <c r="AH119" s="15">
        <v>0</v>
      </c>
      <c r="AI119" s="15">
        <v>0</v>
      </c>
      <c r="AJ119" s="15"/>
      <c r="AK119" s="15"/>
      <c r="AL119" s="15"/>
    </row>
    <row r="120" spans="1:38" s="4" customFormat="1" ht="38.25">
      <c r="A120" s="6" t="str">
        <f t="shared" si="5"/>
        <v>2.4.3.1.15</v>
      </c>
      <c r="B120" s="19" t="str">
        <f t="shared" si="6"/>
        <v>Abertura e tapamento de vala tipo P11 com uma largura de 0,50m e profundidade de 0,80m, incluindo a instalação de tubos do tipo corrugado de Ø110 de dupla parede, amaciçados, fita sinalizadora e todos os materiais necessários, incluindo reposição de calçada (entre caixas de visita)</v>
      </c>
      <c r="C120" s="20"/>
      <c r="D120" s="20"/>
      <c r="E120" s="20"/>
      <c r="F120" s="20"/>
      <c r="G120" s="20"/>
      <c r="H120" s="20"/>
      <c r="I120" s="20"/>
      <c r="J120" s="20"/>
      <c r="K120" s="21"/>
      <c r="L120" s="10">
        <f t="shared" si="7"/>
        <v>10</v>
      </c>
      <c r="M120" s="11" t="str">
        <f t="shared" si="8"/>
        <v>ml</v>
      </c>
      <c r="N120" s="9"/>
      <c r="O120" s="12">
        <f t="shared" si="9"/>
        <v>0</v>
      </c>
      <c r="U120" s="2"/>
      <c r="V120" s="14"/>
      <c r="W120" s="13"/>
      <c r="X120" s="14"/>
      <c r="Y120" s="13"/>
      <c r="Z120" s="14" t="s">
        <v>232</v>
      </c>
      <c r="AA120" s="15" t="s">
        <v>233</v>
      </c>
      <c r="AB120" s="13">
        <v>10</v>
      </c>
      <c r="AC120" s="15" t="s">
        <v>41</v>
      </c>
      <c r="AD120" s="15"/>
      <c r="AE120" s="15">
        <v>125</v>
      </c>
      <c r="AF120" s="15">
        <v>0</v>
      </c>
      <c r="AG120" s="15">
        <v>0</v>
      </c>
      <c r="AH120" s="15">
        <v>0</v>
      </c>
      <c r="AI120" s="15">
        <v>0</v>
      </c>
      <c r="AJ120" s="15"/>
      <c r="AK120" s="15"/>
      <c r="AL120" s="15"/>
    </row>
    <row r="121" spans="1:38" s="4" customFormat="1" ht="38.25">
      <c r="A121" s="6" t="str">
        <f t="shared" si="5"/>
        <v>2.4.3.1.16</v>
      </c>
      <c r="B121" s="19" t="str">
        <f t="shared" si="6"/>
        <v>Abertura e tapamento de vala tipo R12 com uma largura de 0,50m e profundidade de 1,00m, incluindo a instalação de tubos do tipo corrugado de Ø110 de dupla parede, amaciçados em betão, fita sinalizadora e todos os materiais necessários, sem reposição de pavimento (atravessamentos)</v>
      </c>
      <c r="C121" s="20"/>
      <c r="D121" s="20"/>
      <c r="E121" s="20"/>
      <c r="F121" s="20"/>
      <c r="G121" s="20"/>
      <c r="H121" s="20"/>
      <c r="I121" s="20"/>
      <c r="J121" s="20"/>
      <c r="K121" s="21"/>
      <c r="L121" s="10">
        <f t="shared" si="7"/>
        <v>8</v>
      </c>
      <c r="M121" s="11" t="str">
        <f t="shared" si="8"/>
        <v>ml</v>
      </c>
      <c r="N121" s="9"/>
      <c r="O121" s="12">
        <f t="shared" si="9"/>
        <v>0</v>
      </c>
      <c r="U121" s="2"/>
      <c r="V121" s="14"/>
      <c r="W121" s="13"/>
      <c r="X121" s="14"/>
      <c r="Y121" s="13"/>
      <c r="Z121" s="14" t="s">
        <v>234</v>
      </c>
      <c r="AA121" s="15" t="s">
        <v>235</v>
      </c>
      <c r="AB121" s="13">
        <v>8</v>
      </c>
      <c r="AC121" s="15" t="s">
        <v>41</v>
      </c>
      <c r="AD121" s="15"/>
      <c r="AE121" s="15">
        <v>345</v>
      </c>
      <c r="AF121" s="15">
        <v>0</v>
      </c>
      <c r="AG121" s="15">
        <v>0</v>
      </c>
      <c r="AH121" s="15">
        <v>0</v>
      </c>
      <c r="AI121" s="15">
        <v>0</v>
      </c>
      <c r="AJ121" s="15"/>
      <c r="AK121" s="15"/>
      <c r="AL121" s="15"/>
    </row>
    <row r="122" spans="1:38" s="4" customFormat="1" ht="12.75">
      <c r="A122" s="6" t="str">
        <f t="shared" si="5"/>
        <v>2.4.4</v>
      </c>
      <c r="B122" s="19" t="str">
        <f t="shared" si="6"/>
        <v>OUTRAS SINALIZAÇÕES</v>
      </c>
      <c r="C122" s="20"/>
      <c r="D122" s="20"/>
      <c r="E122" s="20"/>
      <c r="F122" s="20"/>
      <c r="G122" s="20"/>
      <c r="H122" s="20"/>
      <c r="I122" s="20"/>
      <c r="J122" s="20"/>
      <c r="K122" s="21"/>
      <c r="L122" s="10">
        <f t="shared" si="7"/>
        <v>0</v>
      </c>
      <c r="M122" s="11">
        <f t="shared" si="8"/>
      </c>
      <c r="N122" s="9"/>
      <c r="O122" s="12">
        <f t="shared" si="9"/>
        <v>0</v>
      </c>
      <c r="U122" s="2"/>
      <c r="V122" s="14"/>
      <c r="W122" s="13"/>
      <c r="X122" s="14"/>
      <c r="Y122" s="13"/>
      <c r="Z122" s="14" t="s">
        <v>236</v>
      </c>
      <c r="AA122" s="15" t="s">
        <v>237</v>
      </c>
      <c r="AB122" s="13">
        <v>0</v>
      </c>
      <c r="AC122" s="15"/>
      <c r="AD122" s="15"/>
      <c r="AE122" s="15">
        <v>0</v>
      </c>
      <c r="AF122" s="15">
        <v>0</v>
      </c>
      <c r="AG122" s="15">
        <v>0</v>
      </c>
      <c r="AH122" s="15">
        <v>0</v>
      </c>
      <c r="AI122" s="15">
        <v>0</v>
      </c>
      <c r="AJ122" s="15"/>
      <c r="AK122" s="15"/>
      <c r="AL122" s="15"/>
    </row>
    <row r="123" spans="1:38" s="4" customFormat="1" ht="38.25">
      <c r="A123" s="6" t="str">
        <f t="shared" si="5"/>
        <v>2.4.4.1</v>
      </c>
      <c r="B123" s="19" t="str">
        <f t="shared" si="6"/>
        <v>Levantamento de elementos do sistema existente, e transporte a depósito a indicar pela Fiscalização e/ou estaleiro, incluindo, quando aplicável recolocação de acordo com as condições iniciais, sempre que se mantenha a sua aplicabilidade.</v>
      </c>
      <c r="C123" s="20"/>
      <c r="D123" s="20"/>
      <c r="E123" s="20"/>
      <c r="F123" s="20"/>
      <c r="G123" s="20"/>
      <c r="H123" s="20"/>
      <c r="I123" s="20"/>
      <c r="J123" s="20"/>
      <c r="K123" s="21"/>
      <c r="L123" s="10">
        <f t="shared" si="7"/>
        <v>0</v>
      </c>
      <c r="M123" s="11">
        <f t="shared" si="8"/>
      </c>
      <c r="N123" s="9"/>
      <c r="O123" s="12">
        <f t="shared" si="9"/>
        <v>0</v>
      </c>
      <c r="U123" s="2"/>
      <c r="V123" s="14"/>
      <c r="W123" s="13"/>
      <c r="X123" s="14"/>
      <c r="Y123" s="13"/>
      <c r="Z123" s="14" t="s">
        <v>238</v>
      </c>
      <c r="AA123" s="15" t="s">
        <v>239</v>
      </c>
      <c r="AB123" s="13">
        <v>0</v>
      </c>
      <c r="AC123" s="15"/>
      <c r="AD123" s="15"/>
      <c r="AE123" s="15">
        <v>0</v>
      </c>
      <c r="AF123" s="15">
        <v>0</v>
      </c>
      <c r="AG123" s="15">
        <v>0</v>
      </c>
      <c r="AH123" s="15">
        <v>0</v>
      </c>
      <c r="AI123" s="15">
        <v>0</v>
      </c>
      <c r="AJ123" s="15"/>
      <c r="AK123" s="15"/>
      <c r="AL123" s="15"/>
    </row>
    <row r="124" spans="1:38" s="4" customFormat="1" ht="12.75">
      <c r="A124" s="6" t="str">
        <f t="shared" si="5"/>
        <v>2.4.4.1.1</v>
      </c>
      <c r="B124" s="19" t="str">
        <f t="shared" si="6"/>
        <v>Sinais de "código"</v>
      </c>
      <c r="C124" s="20"/>
      <c r="D124" s="20"/>
      <c r="E124" s="20"/>
      <c r="F124" s="20"/>
      <c r="G124" s="20"/>
      <c r="H124" s="20"/>
      <c r="I124" s="20"/>
      <c r="J124" s="20"/>
      <c r="K124" s="21"/>
      <c r="L124" s="10">
        <f t="shared" si="7"/>
        <v>26</v>
      </c>
      <c r="M124" s="11" t="str">
        <f t="shared" si="8"/>
        <v>un</v>
      </c>
      <c r="N124" s="9"/>
      <c r="O124" s="12">
        <f t="shared" si="9"/>
        <v>0</v>
      </c>
      <c r="U124" s="2"/>
      <c r="V124" s="14"/>
      <c r="W124" s="13"/>
      <c r="X124" s="14"/>
      <c r="Y124" s="13"/>
      <c r="Z124" s="14" t="s">
        <v>240</v>
      </c>
      <c r="AA124" s="15" t="s">
        <v>241</v>
      </c>
      <c r="AB124" s="13">
        <v>26</v>
      </c>
      <c r="AC124" s="15" t="s">
        <v>16</v>
      </c>
      <c r="AD124" s="15"/>
      <c r="AE124" s="15">
        <v>50</v>
      </c>
      <c r="AF124" s="15">
        <v>0</v>
      </c>
      <c r="AG124" s="15">
        <v>0</v>
      </c>
      <c r="AH124" s="15">
        <v>0</v>
      </c>
      <c r="AI124" s="15">
        <v>0</v>
      </c>
      <c r="AJ124" s="15"/>
      <c r="AK124" s="15"/>
      <c r="AL124" s="15"/>
    </row>
    <row r="125" spans="1:38" s="4" customFormat="1" ht="12.75">
      <c r="A125" s="6" t="str">
        <f t="shared" si="5"/>
        <v>3</v>
      </c>
      <c r="B125" s="19" t="str">
        <f t="shared" si="6"/>
        <v>INFRAESTRUTURAS DE ABASTECIMENTO DE ÁGUA</v>
      </c>
      <c r="C125" s="20"/>
      <c r="D125" s="20"/>
      <c r="E125" s="20"/>
      <c r="F125" s="20"/>
      <c r="G125" s="20"/>
      <c r="H125" s="20"/>
      <c r="I125" s="20"/>
      <c r="J125" s="20"/>
      <c r="K125" s="21"/>
      <c r="L125" s="10">
        <f t="shared" si="7"/>
        <v>0</v>
      </c>
      <c r="M125" s="11">
        <f t="shared" si="8"/>
      </c>
      <c r="N125" s="9"/>
      <c r="O125" s="12">
        <f t="shared" si="9"/>
        <v>0</v>
      </c>
      <c r="U125" s="2"/>
      <c r="V125" s="14"/>
      <c r="W125" s="13"/>
      <c r="X125" s="14"/>
      <c r="Y125" s="13"/>
      <c r="Z125" s="14" t="s">
        <v>242</v>
      </c>
      <c r="AA125" s="15" t="s">
        <v>243</v>
      </c>
      <c r="AB125" s="13">
        <v>0</v>
      </c>
      <c r="AC125" s="15"/>
      <c r="AD125" s="15"/>
      <c r="AE125" s="15">
        <v>0</v>
      </c>
      <c r="AF125" s="15">
        <v>0</v>
      </c>
      <c r="AG125" s="15">
        <v>0</v>
      </c>
      <c r="AH125" s="15">
        <v>0</v>
      </c>
      <c r="AI125" s="15">
        <v>0</v>
      </c>
      <c r="AJ125" s="15"/>
      <c r="AK125" s="15"/>
      <c r="AL125" s="15"/>
    </row>
    <row r="126" spans="1:38" s="4" customFormat="1" ht="12.75">
      <c r="A126" s="6" t="str">
        <f t="shared" si="5"/>
        <v>3.1</v>
      </c>
      <c r="B126" s="19" t="str">
        <f t="shared" si="6"/>
        <v>CONDUTAS PRINCIPAIS</v>
      </c>
      <c r="C126" s="20"/>
      <c r="D126" s="20"/>
      <c r="E126" s="20"/>
      <c r="F126" s="20"/>
      <c r="G126" s="20"/>
      <c r="H126" s="20"/>
      <c r="I126" s="20"/>
      <c r="J126" s="20"/>
      <c r="K126" s="21"/>
      <c r="L126" s="10">
        <f t="shared" si="7"/>
        <v>0</v>
      </c>
      <c r="M126" s="11">
        <f t="shared" si="8"/>
      </c>
      <c r="N126" s="9"/>
      <c r="O126" s="12">
        <f t="shared" si="9"/>
        <v>0</v>
      </c>
      <c r="U126" s="2"/>
      <c r="V126" s="14"/>
      <c r="W126" s="13"/>
      <c r="X126" s="14"/>
      <c r="Y126" s="13"/>
      <c r="Z126" s="14" t="s">
        <v>244</v>
      </c>
      <c r="AA126" s="15" t="s">
        <v>245</v>
      </c>
      <c r="AB126" s="13">
        <v>0</v>
      </c>
      <c r="AC126" s="15"/>
      <c r="AD126" s="15"/>
      <c r="AE126" s="15">
        <v>0</v>
      </c>
      <c r="AF126" s="15">
        <v>0</v>
      </c>
      <c r="AG126" s="15">
        <v>0</v>
      </c>
      <c r="AH126" s="15">
        <v>0</v>
      </c>
      <c r="AI126" s="15">
        <v>0</v>
      </c>
      <c r="AJ126" s="15"/>
      <c r="AK126" s="15"/>
      <c r="AL126" s="15"/>
    </row>
    <row r="127" spans="1:38" s="4" customFormat="1" ht="12.75">
      <c r="A127" s="6" t="str">
        <f t="shared" si="5"/>
        <v>3.1.1</v>
      </c>
      <c r="B127" s="19" t="str">
        <f t="shared" si="6"/>
        <v>MOVIMENTO DE TERRAS</v>
      </c>
      <c r="C127" s="20"/>
      <c r="D127" s="20"/>
      <c r="E127" s="20"/>
      <c r="F127" s="20"/>
      <c r="G127" s="20"/>
      <c r="H127" s="20"/>
      <c r="I127" s="20"/>
      <c r="J127" s="20"/>
      <c r="K127" s="21"/>
      <c r="L127" s="10">
        <f t="shared" si="7"/>
        <v>0</v>
      </c>
      <c r="M127" s="11">
        <f t="shared" si="8"/>
      </c>
      <c r="N127" s="9"/>
      <c r="O127" s="12">
        <f t="shared" si="9"/>
        <v>0</v>
      </c>
      <c r="U127" s="2"/>
      <c r="V127" s="14"/>
      <c r="W127" s="13"/>
      <c r="X127" s="14"/>
      <c r="Y127" s="13"/>
      <c r="Z127" s="14" t="s">
        <v>246</v>
      </c>
      <c r="AA127" s="15" t="s">
        <v>247</v>
      </c>
      <c r="AB127" s="13">
        <v>0</v>
      </c>
      <c r="AC127" s="15"/>
      <c r="AD127" s="15"/>
      <c r="AE127" s="15">
        <v>0</v>
      </c>
      <c r="AF127" s="15">
        <v>0</v>
      </c>
      <c r="AG127" s="15">
        <v>0</v>
      </c>
      <c r="AH127" s="15">
        <v>0</v>
      </c>
      <c r="AI127" s="15">
        <v>0</v>
      </c>
      <c r="AJ127" s="15"/>
      <c r="AK127" s="15"/>
      <c r="AL127" s="15"/>
    </row>
    <row r="128" spans="1:38" s="4" customFormat="1" ht="140.25">
      <c r="A128" s="6" t="str">
        <f t="shared" si="5"/>
        <v>3.1.1.1</v>
      </c>
      <c r="B128" s="19" t="str">
        <f t="shared" si="6"/>
        <v>Escavação para abertura de valas para instalação de colectores, em terreno de qualquer natureza, incluindo todos os fornecimentos e trabalhos necessários à garantia da segurança e da estabilidade da vala, nomeadamente entivação e depósito dos materiais provenientes da escavação de acordo com a legislação aplicável, fornecimentos e trabalhos de rebaixamento de níveis freáticos e/ou remoção de água necessários à execução da obra, nomeadamente bombagens ou outros, caso necessário,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28" s="20"/>
      <c r="D128" s="20"/>
      <c r="E128" s="20"/>
      <c r="F128" s="20"/>
      <c r="G128" s="20"/>
      <c r="H128" s="20"/>
      <c r="I128" s="20"/>
      <c r="J128" s="20"/>
      <c r="K128" s="21"/>
      <c r="L128" s="10">
        <f t="shared" si="7"/>
        <v>1376.1</v>
      </c>
      <c r="M128" s="11" t="str">
        <f t="shared" si="8"/>
        <v>m3</v>
      </c>
      <c r="N128" s="9"/>
      <c r="O128" s="12">
        <f t="shared" si="9"/>
        <v>0</v>
      </c>
      <c r="U128" s="2"/>
      <c r="V128" s="14"/>
      <c r="W128" s="13"/>
      <c r="X128" s="14"/>
      <c r="Y128" s="13"/>
      <c r="Z128" s="14" t="s">
        <v>248</v>
      </c>
      <c r="AA128" s="15" t="s">
        <v>249</v>
      </c>
      <c r="AB128" s="13">
        <v>1376.1</v>
      </c>
      <c r="AC128" s="15" t="s">
        <v>54</v>
      </c>
      <c r="AD128" s="15"/>
      <c r="AE128" s="15">
        <v>8</v>
      </c>
      <c r="AF128" s="15">
        <v>0</v>
      </c>
      <c r="AG128" s="15">
        <v>0</v>
      </c>
      <c r="AH128" s="15">
        <v>0</v>
      </c>
      <c r="AI128" s="15">
        <v>0</v>
      </c>
      <c r="AJ128" s="15"/>
      <c r="AK128" s="15"/>
      <c r="AL128" s="15"/>
    </row>
    <row r="129" spans="1:38" s="4" customFormat="1" ht="114.75">
      <c r="A129" s="6" t="str">
        <f t="shared" si="5"/>
        <v>3.1.1.2</v>
      </c>
      <c r="B129" s="19" t="str">
        <f t="shared" si="6"/>
        <v>Execução do leito de assentamento de colectores em areia envolvente das tubagens, até 0,30 m acima do seu extradorso (compactação superior a 95% do ensaio Proctor Normal), incluindo regularização do fundo das valas,  almofada de assentamento de acordo com desenho de pormenor, com espessura minima de 0,20m,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29" s="20"/>
      <c r="D129" s="20"/>
      <c r="E129" s="20"/>
      <c r="F129" s="20"/>
      <c r="G129" s="20"/>
      <c r="H129" s="20"/>
      <c r="I129" s="20"/>
      <c r="J129" s="20"/>
      <c r="K129" s="21"/>
      <c r="L129" s="10">
        <f t="shared" si="7"/>
        <v>655.3</v>
      </c>
      <c r="M129" s="11" t="str">
        <f t="shared" si="8"/>
        <v>m3</v>
      </c>
      <c r="N129" s="9"/>
      <c r="O129" s="12">
        <f t="shared" si="9"/>
        <v>0</v>
      </c>
      <c r="U129" s="2"/>
      <c r="V129" s="14"/>
      <c r="W129" s="13"/>
      <c r="X129" s="14"/>
      <c r="Y129" s="13"/>
      <c r="Z129" s="14" t="s">
        <v>250</v>
      </c>
      <c r="AA129" s="15" t="s">
        <v>251</v>
      </c>
      <c r="AB129" s="13">
        <v>655.3</v>
      </c>
      <c r="AC129" s="15" t="s">
        <v>54</v>
      </c>
      <c r="AD129" s="15"/>
      <c r="AE129" s="15">
        <v>14</v>
      </c>
      <c r="AF129" s="15">
        <v>0</v>
      </c>
      <c r="AG129" s="15">
        <v>0</v>
      </c>
      <c r="AH129" s="15">
        <v>0</v>
      </c>
      <c r="AI129" s="15">
        <v>0</v>
      </c>
      <c r="AJ129" s="15"/>
      <c r="AK129" s="15"/>
      <c r="AL129" s="15"/>
    </row>
    <row r="130" spans="1:38" s="4" customFormat="1" ht="102">
      <c r="A130" s="6" t="str">
        <f t="shared" si="5"/>
        <v>3.1.1.3</v>
      </c>
      <c r="B130" s="19" t="str">
        <f t="shared" si="6"/>
        <v>Enchimento das valas abertas para instalação de colectores em areia em camadas inferiores a 20cm, incluindo espalhamento, rega, compactação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30" s="20"/>
      <c r="D130" s="20"/>
      <c r="E130" s="20"/>
      <c r="F130" s="20"/>
      <c r="G130" s="20"/>
      <c r="H130" s="20"/>
      <c r="I130" s="20"/>
      <c r="J130" s="20"/>
      <c r="K130" s="21"/>
      <c r="L130" s="10">
        <f t="shared" si="7"/>
        <v>536.1</v>
      </c>
      <c r="M130" s="11" t="str">
        <f t="shared" si="8"/>
        <v>m3</v>
      </c>
      <c r="N130" s="9"/>
      <c r="O130" s="12">
        <f t="shared" si="9"/>
        <v>0</v>
      </c>
      <c r="U130" s="2"/>
      <c r="V130" s="14"/>
      <c r="W130" s="13"/>
      <c r="X130" s="14"/>
      <c r="Y130" s="13"/>
      <c r="Z130" s="14" t="s">
        <v>252</v>
      </c>
      <c r="AA130" s="15" t="s">
        <v>253</v>
      </c>
      <c r="AB130" s="13">
        <v>536.1</v>
      </c>
      <c r="AC130" s="15" t="s">
        <v>54</v>
      </c>
      <c r="AD130" s="15"/>
      <c r="AE130" s="15">
        <v>14</v>
      </c>
      <c r="AF130" s="15">
        <v>0</v>
      </c>
      <c r="AG130" s="15">
        <v>0</v>
      </c>
      <c r="AH130" s="15">
        <v>0</v>
      </c>
      <c r="AI130" s="15">
        <v>0</v>
      </c>
      <c r="AJ130" s="15"/>
      <c r="AK130" s="15"/>
      <c r="AL130" s="15"/>
    </row>
    <row r="131" spans="1:38" s="4" customFormat="1" ht="89.25">
      <c r="A131" s="6" t="str">
        <f t="shared" si="5"/>
        <v>3.1.1.4</v>
      </c>
      <c r="B131" s="19" t="str">
        <f t="shared" si="6"/>
        <v>Carga, transporte e colocação em local aprovado pela Fiscalização dos materiais sobrantes provenientes da escavação, incluindo transporte e espalhamento e eventual indemnização por depósito, todos os trabalhos acessórios, provisórios, preparatórios, de construção civil, trabalhos complementares e todos os trabalhos auxiliares inerentes e necessários à execução do trabalho,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31" s="20"/>
      <c r="D131" s="20"/>
      <c r="E131" s="20"/>
      <c r="F131" s="20"/>
      <c r="G131" s="20"/>
      <c r="H131" s="20"/>
      <c r="I131" s="20"/>
      <c r="J131" s="20"/>
      <c r="K131" s="21"/>
      <c r="L131" s="10">
        <f t="shared" si="7"/>
        <v>1376.1</v>
      </c>
      <c r="M131" s="11" t="str">
        <f t="shared" si="8"/>
        <v>m3</v>
      </c>
      <c r="N131" s="9"/>
      <c r="O131" s="12">
        <f t="shared" si="9"/>
        <v>0</v>
      </c>
      <c r="U131" s="2"/>
      <c r="V131" s="14"/>
      <c r="W131" s="13"/>
      <c r="X131" s="14"/>
      <c r="Y131" s="13"/>
      <c r="Z131" s="14" t="s">
        <v>254</v>
      </c>
      <c r="AA131" s="15" t="s">
        <v>255</v>
      </c>
      <c r="AB131" s="13">
        <v>1376.1</v>
      </c>
      <c r="AC131" s="15" t="s">
        <v>54</v>
      </c>
      <c r="AD131" s="15"/>
      <c r="AE131" s="15">
        <v>8</v>
      </c>
      <c r="AF131" s="15">
        <v>0</v>
      </c>
      <c r="AG131" s="15">
        <v>0</v>
      </c>
      <c r="AH131" s="15">
        <v>0</v>
      </c>
      <c r="AI131" s="15">
        <v>0</v>
      </c>
      <c r="AJ131" s="15"/>
      <c r="AK131" s="15"/>
      <c r="AL131" s="15"/>
    </row>
    <row r="132" spans="1:38" s="4" customFormat="1" ht="114.75">
      <c r="A132" s="6" t="str">
        <f t="shared" si="5"/>
        <v>3.1.1.5</v>
      </c>
      <c r="B132" s="19" t="str">
        <f t="shared" si="6"/>
        <v>Fornecimento e aplicação de camada de fundação em agregado britado de granulometria extensa, em camada de 0,15 m de espessura, depois do recalque, regadas e cilindradas, para formação de camada de base, incluindo espalhamento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32" s="20"/>
      <c r="D132" s="20"/>
      <c r="E132" s="20"/>
      <c r="F132" s="20"/>
      <c r="G132" s="20"/>
      <c r="H132" s="20"/>
      <c r="I132" s="20"/>
      <c r="J132" s="20"/>
      <c r="K132" s="21"/>
      <c r="L132" s="10">
        <f t="shared" si="7"/>
        <v>161.3</v>
      </c>
      <c r="M132" s="11" t="str">
        <f t="shared" si="8"/>
        <v>m3</v>
      </c>
      <c r="N132" s="9"/>
      <c r="O132" s="12">
        <f t="shared" si="9"/>
        <v>0</v>
      </c>
      <c r="U132" s="2"/>
      <c r="V132" s="14"/>
      <c r="W132" s="13"/>
      <c r="X132" s="14"/>
      <c r="Y132" s="13"/>
      <c r="Z132" s="14" t="s">
        <v>256</v>
      </c>
      <c r="AA132" s="15" t="s">
        <v>257</v>
      </c>
      <c r="AB132" s="13">
        <v>161.3</v>
      </c>
      <c r="AC132" s="15" t="s">
        <v>54</v>
      </c>
      <c r="AD132" s="15"/>
      <c r="AE132" s="15">
        <v>10</v>
      </c>
      <c r="AF132" s="15">
        <v>0</v>
      </c>
      <c r="AG132" s="15">
        <v>0</v>
      </c>
      <c r="AH132" s="15">
        <v>0</v>
      </c>
      <c r="AI132" s="15">
        <v>0</v>
      </c>
      <c r="AJ132" s="15"/>
      <c r="AK132" s="15"/>
      <c r="AL132" s="15"/>
    </row>
    <row r="133" spans="1:38" s="4" customFormat="1" ht="76.5">
      <c r="A133" s="6" t="str">
        <f t="shared" si="5"/>
        <v>3.1.1.6</v>
      </c>
      <c r="B133" s="19" t="str">
        <f t="shared" si="6"/>
        <v>Fornecimento e colocação de geotêxtil não tecido, de acordo com o pormenor da vala, fabricado com agulhagem de fibras contínuas de polipropileno formando uma tela homogénea, imputrescível com mais de 200 g/m², resistência à tração maior ou igual a 8 KN/m, resistência ao punçamento maior ou igual a 1,3 KN, resistência a meios ácidos e alcalinos, com sobreposição de 0,30 m em todas as juntas existentes. (A composição do preço para a execução deste trabalho deve observar o disposto no capítulo "C - CONDIÇÕES TÉCNICAS ESPECIAIS" das Especificações Técnicas do projeto, nomeadamente as condições de preço do artigo.)</v>
      </c>
      <c r="C133" s="20"/>
      <c r="D133" s="20"/>
      <c r="E133" s="20"/>
      <c r="F133" s="20"/>
      <c r="G133" s="20"/>
      <c r="H133" s="20"/>
      <c r="I133" s="20"/>
      <c r="J133" s="20"/>
      <c r="K133" s="21"/>
      <c r="L133" s="10">
        <f t="shared" si="7"/>
        <v>8516</v>
      </c>
      <c r="M133" s="11" t="str">
        <f t="shared" si="8"/>
        <v>m2</v>
      </c>
      <c r="N133" s="9"/>
      <c r="O133" s="12">
        <f t="shared" si="9"/>
        <v>0</v>
      </c>
      <c r="U133" s="2"/>
      <c r="V133" s="14"/>
      <c r="W133" s="13"/>
      <c r="X133" s="14"/>
      <c r="Y133" s="13"/>
      <c r="Z133" s="14" t="s">
        <v>258</v>
      </c>
      <c r="AA133" s="15" t="s">
        <v>259</v>
      </c>
      <c r="AB133" s="13">
        <v>8516</v>
      </c>
      <c r="AC133" s="15" t="s">
        <v>38</v>
      </c>
      <c r="AD133" s="15"/>
      <c r="AE133" s="15">
        <v>1.2</v>
      </c>
      <c r="AF133" s="15">
        <v>0</v>
      </c>
      <c r="AG133" s="15">
        <v>0</v>
      </c>
      <c r="AH133" s="15">
        <v>0</v>
      </c>
      <c r="AI133" s="15">
        <v>0</v>
      </c>
      <c r="AJ133" s="15"/>
      <c r="AK133" s="15"/>
      <c r="AL133" s="15"/>
    </row>
    <row r="134" spans="1:38" s="4" customFormat="1" ht="12.75">
      <c r="A134" s="6" t="str">
        <f t="shared" si="5"/>
        <v>3.1.2</v>
      </c>
      <c r="B134" s="19" t="str">
        <f t="shared" si="6"/>
        <v>CONDUTAS</v>
      </c>
      <c r="C134" s="20"/>
      <c r="D134" s="20"/>
      <c r="E134" s="20"/>
      <c r="F134" s="20"/>
      <c r="G134" s="20"/>
      <c r="H134" s="20"/>
      <c r="I134" s="20"/>
      <c r="J134" s="20"/>
      <c r="K134" s="21"/>
      <c r="L134" s="10">
        <f t="shared" si="7"/>
        <v>0</v>
      </c>
      <c r="M134" s="11">
        <f t="shared" si="8"/>
      </c>
      <c r="N134" s="9"/>
      <c r="O134" s="12">
        <f t="shared" si="9"/>
        <v>0</v>
      </c>
      <c r="U134" s="2"/>
      <c r="V134" s="14"/>
      <c r="W134" s="13"/>
      <c r="X134" s="14"/>
      <c r="Y134" s="13"/>
      <c r="Z134" s="14" t="s">
        <v>260</v>
      </c>
      <c r="AA134" s="15" t="s">
        <v>261</v>
      </c>
      <c r="AB134" s="13">
        <v>0</v>
      </c>
      <c r="AC134" s="15"/>
      <c r="AD134" s="15"/>
      <c r="AE134" s="15">
        <v>0</v>
      </c>
      <c r="AF134" s="15">
        <v>0</v>
      </c>
      <c r="AG134" s="15">
        <v>0</v>
      </c>
      <c r="AH134" s="15">
        <v>0</v>
      </c>
      <c r="AI134" s="15">
        <v>0</v>
      </c>
      <c r="AJ134" s="15"/>
      <c r="AK134" s="15"/>
      <c r="AL134" s="15"/>
    </row>
    <row r="135" spans="1:38" s="4" customFormat="1" ht="114.75">
      <c r="A135" s="6" t="str">
        <f t="shared" si="5"/>
        <v>3.1.2.1</v>
      </c>
      <c r="B135" s="19" t="str">
        <f t="shared" si="6"/>
        <v>Fornecimento e assentamento de tubagem em polietileno de alta densidade (PEAD), PN10 MRS100 SR17, incluindo o fornecimento e aplicação de fita sinalizadora azul "ATENÇÃO ÁGUAS" na vala, 0,5m acima do extradorso da tubagem,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35" s="20"/>
      <c r="D135" s="20"/>
      <c r="E135" s="20"/>
      <c r="F135" s="20"/>
      <c r="G135" s="20"/>
      <c r="H135" s="20"/>
      <c r="I135" s="20"/>
      <c r="J135" s="20"/>
      <c r="K135" s="21"/>
      <c r="L135" s="10">
        <f t="shared" si="7"/>
        <v>0</v>
      </c>
      <c r="M135" s="11">
        <f t="shared" si="8"/>
      </c>
      <c r="N135" s="9"/>
      <c r="O135" s="12">
        <f t="shared" si="9"/>
        <v>0</v>
      </c>
      <c r="U135" s="2"/>
      <c r="V135" s="14"/>
      <c r="W135" s="13"/>
      <c r="X135" s="14"/>
      <c r="Y135" s="13"/>
      <c r="Z135" s="14" t="s">
        <v>262</v>
      </c>
      <c r="AA135" s="15" t="s">
        <v>263</v>
      </c>
      <c r="AB135" s="13">
        <v>0</v>
      </c>
      <c r="AC135" s="15"/>
      <c r="AD135" s="15"/>
      <c r="AE135" s="15">
        <v>0</v>
      </c>
      <c r="AF135" s="15">
        <v>0</v>
      </c>
      <c r="AG135" s="15">
        <v>0</v>
      </c>
      <c r="AH135" s="15">
        <v>0</v>
      </c>
      <c r="AI135" s="15">
        <v>0</v>
      </c>
      <c r="AJ135" s="15"/>
      <c r="AK135" s="15"/>
      <c r="AL135" s="15"/>
    </row>
    <row r="136" spans="1:38" s="4" customFormat="1" ht="12.75">
      <c r="A136" s="6" t="str">
        <f t="shared" si="5"/>
        <v>3.1.2.1.1</v>
      </c>
      <c r="B136" s="19" t="str">
        <f t="shared" si="6"/>
        <v>DN 90</v>
      </c>
      <c r="C136" s="20"/>
      <c r="D136" s="20"/>
      <c r="E136" s="20"/>
      <c r="F136" s="20"/>
      <c r="G136" s="20"/>
      <c r="H136" s="20"/>
      <c r="I136" s="20"/>
      <c r="J136" s="20"/>
      <c r="K136" s="21"/>
      <c r="L136" s="10">
        <f t="shared" si="7"/>
        <v>231.3</v>
      </c>
      <c r="M136" s="11" t="str">
        <f t="shared" si="8"/>
        <v>m</v>
      </c>
      <c r="N136" s="9"/>
      <c r="O136" s="12">
        <f t="shared" si="9"/>
        <v>0</v>
      </c>
      <c r="U136" s="2"/>
      <c r="V136" s="14"/>
      <c r="W136" s="13"/>
      <c r="X136" s="14"/>
      <c r="Y136" s="13"/>
      <c r="Z136" s="14" t="s">
        <v>264</v>
      </c>
      <c r="AA136" s="15" t="s">
        <v>265</v>
      </c>
      <c r="AB136" s="13">
        <v>231.3</v>
      </c>
      <c r="AC136" s="15" t="s">
        <v>266</v>
      </c>
      <c r="AD136" s="15"/>
      <c r="AE136" s="15">
        <v>19</v>
      </c>
      <c r="AF136" s="15">
        <v>0</v>
      </c>
      <c r="AG136" s="15">
        <v>0</v>
      </c>
      <c r="AH136" s="15">
        <v>0</v>
      </c>
      <c r="AI136" s="15">
        <v>0</v>
      </c>
      <c r="AJ136" s="15"/>
      <c r="AK136" s="15"/>
      <c r="AL136" s="15"/>
    </row>
    <row r="137" spans="1:38" s="4" customFormat="1" ht="12.75">
      <c r="A137" s="6" t="str">
        <f t="shared" si="5"/>
        <v>3.1.2.1.2</v>
      </c>
      <c r="B137" s="19" t="str">
        <f t="shared" si="6"/>
        <v>DN 110</v>
      </c>
      <c r="C137" s="20"/>
      <c r="D137" s="20"/>
      <c r="E137" s="20"/>
      <c r="F137" s="20"/>
      <c r="G137" s="20"/>
      <c r="H137" s="20"/>
      <c r="I137" s="20"/>
      <c r="J137" s="20"/>
      <c r="K137" s="21"/>
      <c r="L137" s="10">
        <f t="shared" si="7"/>
        <v>719.4</v>
      </c>
      <c r="M137" s="11" t="str">
        <f t="shared" si="8"/>
        <v>m</v>
      </c>
      <c r="N137" s="9"/>
      <c r="O137" s="12">
        <f t="shared" si="9"/>
        <v>0</v>
      </c>
      <c r="U137" s="2"/>
      <c r="V137" s="14"/>
      <c r="W137" s="13"/>
      <c r="X137" s="14"/>
      <c r="Y137" s="13"/>
      <c r="Z137" s="14" t="s">
        <v>267</v>
      </c>
      <c r="AA137" s="15" t="s">
        <v>268</v>
      </c>
      <c r="AB137" s="13">
        <v>719.4</v>
      </c>
      <c r="AC137" s="15" t="s">
        <v>266</v>
      </c>
      <c r="AD137" s="15"/>
      <c r="AE137" s="15">
        <v>20</v>
      </c>
      <c r="AF137" s="15">
        <v>0</v>
      </c>
      <c r="AG137" s="15">
        <v>0</v>
      </c>
      <c r="AH137" s="15">
        <v>0</v>
      </c>
      <c r="AI137" s="15">
        <v>0</v>
      </c>
      <c r="AJ137" s="15"/>
      <c r="AK137" s="15"/>
      <c r="AL137" s="15"/>
    </row>
    <row r="138" spans="1:38" s="4" customFormat="1" ht="12.75">
      <c r="A138" s="6" t="str">
        <f t="shared" si="5"/>
        <v>3.1.2.1.3</v>
      </c>
      <c r="B138" s="19" t="str">
        <f t="shared" si="6"/>
        <v>DN 160</v>
      </c>
      <c r="C138" s="20"/>
      <c r="D138" s="20"/>
      <c r="E138" s="20"/>
      <c r="F138" s="20"/>
      <c r="G138" s="20"/>
      <c r="H138" s="20"/>
      <c r="I138" s="20"/>
      <c r="J138" s="20"/>
      <c r="K138" s="21"/>
      <c r="L138" s="10">
        <f t="shared" si="7"/>
        <v>358.9</v>
      </c>
      <c r="M138" s="11" t="str">
        <f t="shared" si="8"/>
        <v>m</v>
      </c>
      <c r="N138" s="9"/>
      <c r="O138" s="12">
        <f t="shared" si="9"/>
        <v>0</v>
      </c>
      <c r="U138" s="2"/>
      <c r="V138" s="14"/>
      <c r="W138" s="13"/>
      <c r="X138" s="14"/>
      <c r="Y138" s="13"/>
      <c r="Z138" s="14" t="s">
        <v>269</v>
      </c>
      <c r="AA138" s="15" t="s">
        <v>270</v>
      </c>
      <c r="AB138" s="13">
        <v>358.9</v>
      </c>
      <c r="AC138" s="15" t="s">
        <v>266</v>
      </c>
      <c r="AD138" s="15"/>
      <c r="AE138" s="15">
        <v>30</v>
      </c>
      <c r="AF138" s="15">
        <v>0</v>
      </c>
      <c r="AG138" s="15">
        <v>0</v>
      </c>
      <c r="AH138" s="15">
        <v>0</v>
      </c>
      <c r="AI138" s="15">
        <v>0</v>
      </c>
      <c r="AJ138" s="15"/>
      <c r="AK138" s="15"/>
      <c r="AL138" s="15"/>
    </row>
    <row r="139" spans="1:38" s="4" customFormat="1" ht="12.75">
      <c r="A139" s="6" t="str">
        <f aca="true" t="shared" si="10" ref="A139:A202">IF(ISBLANK(Z139),"",Z139)</f>
        <v>3.1.2.1.4</v>
      </c>
      <c r="B139" s="19" t="str">
        <f aca="true" t="shared" si="11" ref="B139:B202">IF(ISBLANK(AA139),"",AA139)</f>
        <v>DN 200</v>
      </c>
      <c r="C139" s="20"/>
      <c r="D139" s="20"/>
      <c r="E139" s="20"/>
      <c r="F139" s="20"/>
      <c r="G139" s="20"/>
      <c r="H139" s="20"/>
      <c r="I139" s="20"/>
      <c r="J139" s="20"/>
      <c r="K139" s="21"/>
      <c r="L139" s="10">
        <f aca="true" t="shared" si="12" ref="L139:L202">IF(ISBLANK(AB139),"",AB139)</f>
        <v>247.3</v>
      </c>
      <c r="M139" s="11" t="str">
        <f aca="true" t="shared" si="13" ref="M139:M202">IF(ISBLANK(AC139),"",AC139)</f>
        <v>m</v>
      </c>
      <c r="N139" s="9"/>
      <c r="O139" s="12">
        <f t="shared" si="9"/>
        <v>0</v>
      </c>
      <c r="U139" s="2"/>
      <c r="V139" s="14"/>
      <c r="W139" s="13"/>
      <c r="X139" s="14"/>
      <c r="Y139" s="13"/>
      <c r="Z139" s="14" t="s">
        <v>271</v>
      </c>
      <c r="AA139" s="15" t="s">
        <v>272</v>
      </c>
      <c r="AB139" s="13">
        <v>247.3</v>
      </c>
      <c r="AC139" s="15" t="s">
        <v>266</v>
      </c>
      <c r="AD139" s="15"/>
      <c r="AE139" s="15">
        <v>40</v>
      </c>
      <c r="AF139" s="15">
        <v>0</v>
      </c>
      <c r="AG139" s="15">
        <v>0</v>
      </c>
      <c r="AH139" s="15">
        <v>0</v>
      </c>
      <c r="AI139" s="15">
        <v>0</v>
      </c>
      <c r="AJ139" s="15"/>
      <c r="AK139" s="15"/>
      <c r="AL139" s="15"/>
    </row>
    <row r="140" spans="1:38" s="4" customFormat="1" ht="102">
      <c r="A140" s="6" t="str">
        <f t="shared" si="10"/>
        <v>3.1.2.2</v>
      </c>
      <c r="B140" s="19" t="str">
        <f t="shared" si="11"/>
        <v>Fornecimento e assentamento de tubagem em ferro fundido dúctil (FFD), incluindo o fornecimento e aplicação de fita sinalizadora azul "ATENÇÃO ÁGUAS" na vala, 0,5m acima do extradorso da tubagem,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40" s="20"/>
      <c r="D140" s="20"/>
      <c r="E140" s="20"/>
      <c r="F140" s="20"/>
      <c r="G140" s="20"/>
      <c r="H140" s="20"/>
      <c r="I140" s="20"/>
      <c r="J140" s="20"/>
      <c r="K140" s="21"/>
      <c r="L140" s="10">
        <f t="shared" si="12"/>
        <v>0</v>
      </c>
      <c r="M140" s="11">
        <f t="shared" si="13"/>
      </c>
      <c r="N140" s="9"/>
      <c r="O140" s="12">
        <f t="shared" si="9"/>
        <v>0</v>
      </c>
      <c r="U140" s="2"/>
      <c r="V140" s="14"/>
      <c r="W140" s="13"/>
      <c r="X140" s="14"/>
      <c r="Y140" s="13"/>
      <c r="Z140" s="14" t="s">
        <v>273</v>
      </c>
      <c r="AA140" s="15" t="s">
        <v>274</v>
      </c>
      <c r="AB140" s="13">
        <v>0</v>
      </c>
      <c r="AC140" s="15"/>
      <c r="AD140" s="15"/>
      <c r="AE140" s="15">
        <v>0</v>
      </c>
      <c r="AF140" s="15">
        <v>0</v>
      </c>
      <c r="AG140" s="15">
        <v>0</v>
      </c>
      <c r="AH140" s="15">
        <v>0</v>
      </c>
      <c r="AI140" s="15">
        <v>0</v>
      </c>
      <c r="AJ140" s="15"/>
      <c r="AK140" s="15"/>
      <c r="AL140" s="15"/>
    </row>
    <row r="141" spans="1:38" s="4" customFormat="1" ht="12.75">
      <c r="A141" s="6" t="str">
        <f t="shared" si="10"/>
        <v>3.1.2.2.1</v>
      </c>
      <c r="B141" s="19" t="str">
        <f t="shared" si="11"/>
        <v>DN 100</v>
      </c>
      <c r="C141" s="20"/>
      <c r="D141" s="20"/>
      <c r="E141" s="20"/>
      <c r="F141" s="20"/>
      <c r="G141" s="20"/>
      <c r="H141" s="20"/>
      <c r="I141" s="20"/>
      <c r="J141" s="20"/>
      <c r="K141" s="21"/>
      <c r="L141" s="10">
        <f t="shared" si="12"/>
        <v>57</v>
      </c>
      <c r="M141" s="11" t="str">
        <f t="shared" si="13"/>
        <v>m</v>
      </c>
      <c r="N141" s="9"/>
      <c r="O141" s="12">
        <f aca="true" t="shared" si="14" ref="O141:O204">N141*L141</f>
        <v>0</v>
      </c>
      <c r="U141" s="2"/>
      <c r="V141" s="14"/>
      <c r="W141" s="13"/>
      <c r="X141" s="14"/>
      <c r="Y141" s="13"/>
      <c r="Z141" s="14" t="s">
        <v>275</v>
      </c>
      <c r="AA141" s="15" t="s">
        <v>276</v>
      </c>
      <c r="AB141" s="13">
        <v>57</v>
      </c>
      <c r="AC141" s="15" t="s">
        <v>266</v>
      </c>
      <c r="AD141" s="15"/>
      <c r="AE141" s="15">
        <v>80</v>
      </c>
      <c r="AF141" s="15">
        <v>0</v>
      </c>
      <c r="AG141" s="15">
        <v>0</v>
      </c>
      <c r="AH141" s="15">
        <v>0</v>
      </c>
      <c r="AI141" s="15">
        <v>0</v>
      </c>
      <c r="AJ141" s="15"/>
      <c r="AK141" s="15"/>
      <c r="AL141" s="15"/>
    </row>
    <row r="142" spans="1:38" s="4" customFormat="1" ht="12.75">
      <c r="A142" s="6" t="str">
        <f t="shared" si="10"/>
        <v>3.1.2.2.2</v>
      </c>
      <c r="B142" s="19" t="str">
        <f t="shared" si="11"/>
        <v>DN 150</v>
      </c>
      <c r="C142" s="20"/>
      <c r="D142" s="20"/>
      <c r="E142" s="20"/>
      <c r="F142" s="20"/>
      <c r="G142" s="20"/>
      <c r="H142" s="20"/>
      <c r="I142" s="20"/>
      <c r="J142" s="20"/>
      <c r="K142" s="21"/>
      <c r="L142" s="10">
        <f t="shared" si="12"/>
        <v>79.4</v>
      </c>
      <c r="M142" s="11" t="str">
        <f t="shared" si="13"/>
        <v>m</v>
      </c>
      <c r="N142" s="9"/>
      <c r="O142" s="12">
        <f t="shared" si="14"/>
        <v>0</v>
      </c>
      <c r="U142" s="2"/>
      <c r="V142" s="14"/>
      <c r="W142" s="13"/>
      <c r="X142" s="14"/>
      <c r="Y142" s="13"/>
      <c r="Z142" s="14" t="s">
        <v>277</v>
      </c>
      <c r="AA142" s="15" t="s">
        <v>278</v>
      </c>
      <c r="AB142" s="13">
        <v>79.4</v>
      </c>
      <c r="AC142" s="15" t="s">
        <v>266</v>
      </c>
      <c r="AD142" s="15"/>
      <c r="AE142" s="15">
        <v>100</v>
      </c>
      <c r="AF142" s="15">
        <v>0</v>
      </c>
      <c r="AG142" s="15">
        <v>0</v>
      </c>
      <c r="AH142" s="15">
        <v>0</v>
      </c>
      <c r="AI142" s="15">
        <v>0</v>
      </c>
      <c r="AJ142" s="15"/>
      <c r="AK142" s="15"/>
      <c r="AL142" s="15"/>
    </row>
    <row r="143" spans="1:38" s="4" customFormat="1" ht="12.75">
      <c r="A143" s="6" t="str">
        <f t="shared" si="10"/>
        <v>3.1.3</v>
      </c>
      <c r="B143" s="19" t="str">
        <f t="shared" si="11"/>
        <v>ACESSÓRIOS</v>
      </c>
      <c r="C143" s="20"/>
      <c r="D143" s="20"/>
      <c r="E143" s="20"/>
      <c r="F143" s="20"/>
      <c r="G143" s="20"/>
      <c r="H143" s="20"/>
      <c r="I143" s="20"/>
      <c r="J143" s="20"/>
      <c r="K143" s="21"/>
      <c r="L143" s="10">
        <f t="shared" si="12"/>
        <v>0</v>
      </c>
      <c r="M143" s="11">
        <f t="shared" si="13"/>
      </c>
      <c r="N143" s="9"/>
      <c r="O143" s="12">
        <f t="shared" si="14"/>
        <v>0</v>
      </c>
      <c r="U143" s="2"/>
      <c r="V143" s="14"/>
      <c r="W143" s="13"/>
      <c r="X143" s="14"/>
      <c r="Y143" s="13"/>
      <c r="Z143" s="14" t="s">
        <v>279</v>
      </c>
      <c r="AA143" s="15" t="s">
        <v>280</v>
      </c>
      <c r="AB143" s="13">
        <v>0</v>
      </c>
      <c r="AC143" s="15"/>
      <c r="AD143" s="15"/>
      <c r="AE143" s="15">
        <v>0</v>
      </c>
      <c r="AF143" s="15">
        <v>0</v>
      </c>
      <c r="AG143" s="15">
        <v>0</v>
      </c>
      <c r="AH143" s="15">
        <v>0</v>
      </c>
      <c r="AI143" s="15">
        <v>0</v>
      </c>
      <c r="AJ143" s="15"/>
      <c r="AK143" s="15"/>
      <c r="AL143" s="15"/>
    </row>
    <row r="144" spans="1:38" s="4" customFormat="1" ht="127.5">
      <c r="A144" s="6" t="str">
        <f t="shared" si="10"/>
        <v>3.1.3.1</v>
      </c>
      <c r="B144" s="19" t="str">
        <f t="shared" si="11"/>
        <v>Fornecimento e aplicação de válvulas de cunha elástica flangeadas da "Saint-Gobain" ou equivalente,  incluindo campânula de haste fixa, chave de manobra para válvulas, fuso em aço inoxidável, sedes e porcas do fuso em bronze, boca de chave completa e teto móvel, caixa cilíndrica com tampa com corrente modelo redondo, maciço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44" s="20"/>
      <c r="D144" s="20"/>
      <c r="E144" s="20"/>
      <c r="F144" s="20"/>
      <c r="G144" s="20"/>
      <c r="H144" s="20"/>
      <c r="I144" s="20"/>
      <c r="J144" s="20"/>
      <c r="K144" s="21"/>
      <c r="L144" s="10">
        <f t="shared" si="12"/>
        <v>0</v>
      </c>
      <c r="M144" s="11">
        <f t="shared" si="13"/>
      </c>
      <c r="N144" s="9"/>
      <c r="O144" s="12">
        <f t="shared" si="14"/>
        <v>0</v>
      </c>
      <c r="U144" s="2"/>
      <c r="V144" s="14"/>
      <c r="W144" s="13"/>
      <c r="X144" s="14"/>
      <c r="Y144" s="13"/>
      <c r="Z144" s="14" t="s">
        <v>281</v>
      </c>
      <c r="AA144" s="15" t="s">
        <v>282</v>
      </c>
      <c r="AB144" s="13">
        <v>0</v>
      </c>
      <c r="AC144" s="15"/>
      <c r="AD144" s="15"/>
      <c r="AE144" s="15">
        <v>0</v>
      </c>
      <c r="AF144" s="15">
        <v>0</v>
      </c>
      <c r="AG144" s="15">
        <v>0</v>
      </c>
      <c r="AH144" s="15">
        <v>0</v>
      </c>
      <c r="AI144" s="15">
        <v>0</v>
      </c>
      <c r="AJ144" s="15"/>
      <c r="AK144" s="15"/>
      <c r="AL144" s="15"/>
    </row>
    <row r="145" spans="1:38" s="4" customFormat="1" ht="12.75">
      <c r="A145" s="6" t="str">
        <f t="shared" si="10"/>
        <v>3.1.3.1.1</v>
      </c>
      <c r="B145" s="19" t="str">
        <f t="shared" si="11"/>
        <v>DN 80</v>
      </c>
      <c r="C145" s="20"/>
      <c r="D145" s="20"/>
      <c r="E145" s="20"/>
      <c r="F145" s="20"/>
      <c r="G145" s="20"/>
      <c r="H145" s="20"/>
      <c r="I145" s="20"/>
      <c r="J145" s="20"/>
      <c r="K145" s="21"/>
      <c r="L145" s="10">
        <f t="shared" si="12"/>
        <v>5</v>
      </c>
      <c r="M145" s="11" t="str">
        <f t="shared" si="13"/>
        <v>un</v>
      </c>
      <c r="N145" s="9"/>
      <c r="O145" s="12">
        <f t="shared" si="14"/>
        <v>0</v>
      </c>
      <c r="U145" s="2"/>
      <c r="V145" s="14"/>
      <c r="W145" s="13"/>
      <c r="X145" s="14"/>
      <c r="Y145" s="13"/>
      <c r="Z145" s="14" t="s">
        <v>283</v>
      </c>
      <c r="AA145" s="15" t="s">
        <v>284</v>
      </c>
      <c r="AB145" s="13">
        <v>5</v>
      </c>
      <c r="AC145" s="15" t="s">
        <v>16</v>
      </c>
      <c r="AD145" s="15"/>
      <c r="AE145" s="15">
        <v>250</v>
      </c>
      <c r="AF145" s="15">
        <v>0</v>
      </c>
      <c r="AG145" s="15">
        <v>0</v>
      </c>
      <c r="AH145" s="15">
        <v>0</v>
      </c>
      <c r="AI145" s="15">
        <v>0</v>
      </c>
      <c r="AJ145" s="15"/>
      <c r="AK145" s="15"/>
      <c r="AL145" s="15"/>
    </row>
    <row r="146" spans="1:38" s="4" customFormat="1" ht="12.75">
      <c r="A146" s="6" t="str">
        <f t="shared" si="10"/>
        <v>3.1.3.1.2</v>
      </c>
      <c r="B146" s="19" t="str">
        <f t="shared" si="11"/>
        <v>DN 100</v>
      </c>
      <c r="C146" s="20"/>
      <c r="D146" s="20"/>
      <c r="E146" s="20"/>
      <c r="F146" s="20"/>
      <c r="G146" s="20"/>
      <c r="H146" s="20"/>
      <c r="I146" s="20"/>
      <c r="J146" s="20"/>
      <c r="K146" s="21"/>
      <c r="L146" s="10">
        <f t="shared" si="12"/>
        <v>20</v>
      </c>
      <c r="M146" s="11" t="str">
        <f t="shared" si="13"/>
        <v>un</v>
      </c>
      <c r="N146" s="9"/>
      <c r="O146" s="12">
        <f t="shared" si="14"/>
        <v>0</v>
      </c>
      <c r="U146" s="2"/>
      <c r="V146" s="14"/>
      <c r="W146" s="13"/>
      <c r="X146" s="14"/>
      <c r="Y146" s="13"/>
      <c r="Z146" s="14" t="s">
        <v>285</v>
      </c>
      <c r="AA146" s="15" t="s">
        <v>276</v>
      </c>
      <c r="AB146" s="13">
        <v>20</v>
      </c>
      <c r="AC146" s="15" t="s">
        <v>16</v>
      </c>
      <c r="AD146" s="15"/>
      <c r="AE146" s="15">
        <v>300</v>
      </c>
      <c r="AF146" s="15">
        <v>0</v>
      </c>
      <c r="AG146" s="15">
        <v>0</v>
      </c>
      <c r="AH146" s="15">
        <v>0</v>
      </c>
      <c r="AI146" s="15">
        <v>0</v>
      </c>
      <c r="AJ146" s="15"/>
      <c r="AK146" s="15"/>
      <c r="AL146" s="15"/>
    </row>
    <row r="147" spans="1:38" s="4" customFormat="1" ht="12.75">
      <c r="A147" s="6" t="str">
        <f t="shared" si="10"/>
        <v>3.1.3.1.3</v>
      </c>
      <c r="B147" s="19" t="str">
        <f t="shared" si="11"/>
        <v>DN 125</v>
      </c>
      <c r="C147" s="20"/>
      <c r="D147" s="20"/>
      <c r="E147" s="20"/>
      <c r="F147" s="20"/>
      <c r="G147" s="20"/>
      <c r="H147" s="20"/>
      <c r="I147" s="20"/>
      <c r="J147" s="20"/>
      <c r="K147" s="21"/>
      <c r="L147" s="10">
        <f t="shared" si="12"/>
        <v>1</v>
      </c>
      <c r="M147" s="11" t="str">
        <f t="shared" si="13"/>
        <v>un</v>
      </c>
      <c r="N147" s="9"/>
      <c r="O147" s="12">
        <f t="shared" si="14"/>
        <v>0</v>
      </c>
      <c r="U147" s="2"/>
      <c r="V147" s="14"/>
      <c r="W147" s="13"/>
      <c r="X147" s="14"/>
      <c r="Y147" s="13"/>
      <c r="Z147" s="14" t="s">
        <v>286</v>
      </c>
      <c r="AA147" s="15" t="s">
        <v>287</v>
      </c>
      <c r="AB147" s="13">
        <v>1</v>
      </c>
      <c r="AC147" s="15" t="s">
        <v>16</v>
      </c>
      <c r="AD147" s="15"/>
      <c r="AE147" s="15">
        <v>350</v>
      </c>
      <c r="AF147" s="15">
        <v>0</v>
      </c>
      <c r="AG147" s="15">
        <v>0</v>
      </c>
      <c r="AH147" s="15">
        <v>0</v>
      </c>
      <c r="AI147" s="15">
        <v>0</v>
      </c>
      <c r="AJ147" s="15"/>
      <c r="AK147" s="15"/>
      <c r="AL147" s="15"/>
    </row>
    <row r="148" spans="1:38" s="4" customFormat="1" ht="12.75">
      <c r="A148" s="6" t="str">
        <f t="shared" si="10"/>
        <v>3.1.3.1.4</v>
      </c>
      <c r="B148" s="19" t="str">
        <f t="shared" si="11"/>
        <v>DN 150</v>
      </c>
      <c r="C148" s="20"/>
      <c r="D148" s="20"/>
      <c r="E148" s="20"/>
      <c r="F148" s="20"/>
      <c r="G148" s="20"/>
      <c r="H148" s="20"/>
      <c r="I148" s="20"/>
      <c r="J148" s="20"/>
      <c r="K148" s="21"/>
      <c r="L148" s="10">
        <f t="shared" si="12"/>
        <v>12</v>
      </c>
      <c r="M148" s="11" t="str">
        <f t="shared" si="13"/>
        <v>un</v>
      </c>
      <c r="N148" s="9"/>
      <c r="O148" s="12">
        <f t="shared" si="14"/>
        <v>0</v>
      </c>
      <c r="U148" s="2"/>
      <c r="V148" s="14"/>
      <c r="W148" s="13"/>
      <c r="X148" s="14"/>
      <c r="Y148" s="13"/>
      <c r="Z148" s="14" t="s">
        <v>288</v>
      </c>
      <c r="AA148" s="15" t="s">
        <v>278</v>
      </c>
      <c r="AB148" s="13">
        <v>12</v>
      </c>
      <c r="AC148" s="15" t="s">
        <v>16</v>
      </c>
      <c r="AD148" s="15"/>
      <c r="AE148" s="15">
        <v>370</v>
      </c>
      <c r="AF148" s="15">
        <v>0</v>
      </c>
      <c r="AG148" s="15">
        <v>0</v>
      </c>
      <c r="AH148" s="15">
        <v>0</v>
      </c>
      <c r="AI148" s="15">
        <v>0</v>
      </c>
      <c r="AJ148" s="15"/>
      <c r="AK148" s="15"/>
      <c r="AL148" s="15"/>
    </row>
    <row r="149" spans="1:38" s="4" customFormat="1" ht="12.75">
      <c r="A149" s="6" t="str">
        <f t="shared" si="10"/>
        <v>3.1.3.1.5</v>
      </c>
      <c r="B149" s="19" t="str">
        <f t="shared" si="11"/>
        <v>DN 200</v>
      </c>
      <c r="C149" s="20"/>
      <c r="D149" s="20"/>
      <c r="E149" s="20"/>
      <c r="F149" s="20"/>
      <c r="G149" s="20"/>
      <c r="H149" s="20"/>
      <c r="I149" s="20"/>
      <c r="J149" s="20"/>
      <c r="K149" s="21"/>
      <c r="L149" s="10">
        <f t="shared" si="12"/>
        <v>3</v>
      </c>
      <c r="M149" s="11" t="str">
        <f t="shared" si="13"/>
        <v>un</v>
      </c>
      <c r="N149" s="9"/>
      <c r="O149" s="12">
        <f t="shared" si="14"/>
        <v>0</v>
      </c>
      <c r="U149" s="2"/>
      <c r="V149" s="14"/>
      <c r="W149" s="13"/>
      <c r="X149" s="14"/>
      <c r="Y149" s="13"/>
      <c r="Z149" s="14" t="s">
        <v>289</v>
      </c>
      <c r="AA149" s="15" t="s">
        <v>272</v>
      </c>
      <c r="AB149" s="13">
        <v>3</v>
      </c>
      <c r="AC149" s="15" t="s">
        <v>16</v>
      </c>
      <c r="AD149" s="15"/>
      <c r="AE149" s="15">
        <v>600</v>
      </c>
      <c r="AF149" s="15">
        <v>0</v>
      </c>
      <c r="AG149" s="15">
        <v>0</v>
      </c>
      <c r="AH149" s="15">
        <v>0</v>
      </c>
      <c r="AI149" s="15">
        <v>0</v>
      </c>
      <c r="AJ149" s="15"/>
      <c r="AK149" s="15"/>
      <c r="AL149" s="15"/>
    </row>
    <row r="150" spans="1:38" s="4" customFormat="1" ht="102">
      <c r="A150" s="6" t="str">
        <f t="shared" si="10"/>
        <v>3.1.3.2</v>
      </c>
      <c r="B150" s="19" t="str">
        <f t="shared" si="11"/>
        <v>Fornecimento e aplicação de Tê em FFD de flange móvel, da "Saint-Gobain" ou equivalente, inlcuindo os maciços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50" s="20"/>
      <c r="D150" s="20"/>
      <c r="E150" s="20"/>
      <c r="F150" s="20"/>
      <c r="G150" s="20"/>
      <c r="H150" s="20"/>
      <c r="I150" s="20"/>
      <c r="J150" s="20"/>
      <c r="K150" s="21"/>
      <c r="L150" s="10">
        <f t="shared" si="12"/>
        <v>0</v>
      </c>
      <c r="M150" s="11">
        <f t="shared" si="13"/>
      </c>
      <c r="N150" s="9"/>
      <c r="O150" s="12">
        <f t="shared" si="14"/>
        <v>0</v>
      </c>
      <c r="U150" s="2"/>
      <c r="V150" s="14"/>
      <c r="W150" s="13"/>
      <c r="X150" s="14"/>
      <c r="Y150" s="13"/>
      <c r="Z150" s="14" t="s">
        <v>290</v>
      </c>
      <c r="AA150" s="15" t="s">
        <v>291</v>
      </c>
      <c r="AB150" s="13">
        <v>0</v>
      </c>
      <c r="AC150" s="15"/>
      <c r="AD150" s="15"/>
      <c r="AE150" s="15">
        <v>0</v>
      </c>
      <c r="AF150" s="15">
        <v>0</v>
      </c>
      <c r="AG150" s="15">
        <v>0</v>
      </c>
      <c r="AH150" s="15">
        <v>0</v>
      </c>
      <c r="AI150" s="15">
        <v>0</v>
      </c>
      <c r="AJ150" s="15"/>
      <c r="AK150" s="15"/>
      <c r="AL150" s="15"/>
    </row>
    <row r="151" spans="1:38" s="4" customFormat="1" ht="12.75">
      <c r="A151" s="6" t="str">
        <f t="shared" si="10"/>
        <v>3.1.3.2.1</v>
      </c>
      <c r="B151" s="19" t="str">
        <f t="shared" si="11"/>
        <v>DN 80/80</v>
      </c>
      <c r="C151" s="20"/>
      <c r="D151" s="20"/>
      <c r="E151" s="20"/>
      <c r="F151" s="20"/>
      <c r="G151" s="20"/>
      <c r="H151" s="20"/>
      <c r="I151" s="20"/>
      <c r="J151" s="20"/>
      <c r="K151" s="21"/>
      <c r="L151" s="10">
        <f t="shared" si="12"/>
        <v>2</v>
      </c>
      <c r="M151" s="11" t="str">
        <f t="shared" si="13"/>
        <v>un</v>
      </c>
      <c r="N151" s="9"/>
      <c r="O151" s="12">
        <f t="shared" si="14"/>
        <v>0</v>
      </c>
      <c r="U151" s="2"/>
      <c r="V151" s="14"/>
      <c r="W151" s="13"/>
      <c r="X151" s="14"/>
      <c r="Y151" s="13"/>
      <c r="Z151" s="14" t="s">
        <v>292</v>
      </c>
      <c r="AA151" s="15" t="s">
        <v>293</v>
      </c>
      <c r="AB151" s="13">
        <v>2</v>
      </c>
      <c r="AC151" s="15" t="s">
        <v>16</v>
      </c>
      <c r="AD151" s="15"/>
      <c r="AE151" s="15">
        <v>125</v>
      </c>
      <c r="AF151" s="15">
        <v>0</v>
      </c>
      <c r="AG151" s="15">
        <v>0</v>
      </c>
      <c r="AH151" s="15">
        <v>0</v>
      </c>
      <c r="AI151" s="15">
        <v>0</v>
      </c>
      <c r="AJ151" s="15"/>
      <c r="AK151" s="15"/>
      <c r="AL151" s="15"/>
    </row>
    <row r="152" spans="1:38" s="4" customFormat="1" ht="12.75">
      <c r="A152" s="6" t="str">
        <f t="shared" si="10"/>
        <v>3.1.3.2.2</v>
      </c>
      <c r="B152" s="19" t="str">
        <f t="shared" si="11"/>
        <v>DN 100/50</v>
      </c>
      <c r="C152" s="20"/>
      <c r="D152" s="20"/>
      <c r="E152" s="20"/>
      <c r="F152" s="20"/>
      <c r="G152" s="20"/>
      <c r="H152" s="20"/>
      <c r="I152" s="20"/>
      <c r="J152" s="20"/>
      <c r="K152" s="21"/>
      <c r="L152" s="10">
        <f t="shared" si="12"/>
        <v>18</v>
      </c>
      <c r="M152" s="11" t="str">
        <f t="shared" si="13"/>
        <v>un</v>
      </c>
      <c r="N152" s="9"/>
      <c r="O152" s="12">
        <f t="shared" si="14"/>
        <v>0</v>
      </c>
      <c r="U152" s="2"/>
      <c r="V152" s="14"/>
      <c r="W152" s="13"/>
      <c r="X152" s="14"/>
      <c r="Y152" s="13"/>
      <c r="Z152" s="14" t="s">
        <v>294</v>
      </c>
      <c r="AA152" s="15" t="s">
        <v>295</v>
      </c>
      <c r="AB152" s="13">
        <v>18</v>
      </c>
      <c r="AC152" s="15" t="s">
        <v>16</v>
      </c>
      <c r="AD152" s="15"/>
      <c r="AE152" s="15">
        <v>130</v>
      </c>
      <c r="AF152" s="15">
        <v>0</v>
      </c>
      <c r="AG152" s="15">
        <v>0</v>
      </c>
      <c r="AH152" s="15">
        <v>0</v>
      </c>
      <c r="AI152" s="15">
        <v>0</v>
      </c>
      <c r="AJ152" s="15"/>
      <c r="AK152" s="15"/>
      <c r="AL152" s="15"/>
    </row>
    <row r="153" spans="1:38" s="4" customFormat="1" ht="12.75">
      <c r="A153" s="6" t="str">
        <f t="shared" si="10"/>
        <v>3.1.3.2.3</v>
      </c>
      <c r="B153" s="19" t="str">
        <f t="shared" si="11"/>
        <v>DN 100/80</v>
      </c>
      <c r="C153" s="20"/>
      <c r="D153" s="20"/>
      <c r="E153" s="20"/>
      <c r="F153" s="20"/>
      <c r="G153" s="20"/>
      <c r="H153" s="20"/>
      <c r="I153" s="20"/>
      <c r="J153" s="20"/>
      <c r="K153" s="21"/>
      <c r="L153" s="10">
        <f t="shared" si="12"/>
        <v>4</v>
      </c>
      <c r="M153" s="11" t="str">
        <f t="shared" si="13"/>
        <v>un</v>
      </c>
      <c r="N153" s="9"/>
      <c r="O153" s="12">
        <f t="shared" si="14"/>
        <v>0</v>
      </c>
      <c r="U153" s="2"/>
      <c r="V153" s="14"/>
      <c r="W153" s="13"/>
      <c r="X153" s="14"/>
      <c r="Y153" s="13"/>
      <c r="Z153" s="14" t="s">
        <v>296</v>
      </c>
      <c r="AA153" s="15" t="s">
        <v>297</v>
      </c>
      <c r="AB153" s="13">
        <v>4</v>
      </c>
      <c r="AC153" s="15" t="s">
        <v>16</v>
      </c>
      <c r="AD153" s="15"/>
      <c r="AE153" s="15">
        <v>130</v>
      </c>
      <c r="AF153" s="15">
        <v>0</v>
      </c>
      <c r="AG153" s="15">
        <v>0</v>
      </c>
      <c r="AH153" s="15">
        <v>0</v>
      </c>
      <c r="AI153" s="15">
        <v>0</v>
      </c>
      <c r="AJ153" s="15"/>
      <c r="AK153" s="15"/>
      <c r="AL153" s="15"/>
    </row>
    <row r="154" spans="1:38" s="4" customFormat="1" ht="12.75">
      <c r="A154" s="6" t="str">
        <f t="shared" si="10"/>
        <v>3.1.3.2.4</v>
      </c>
      <c r="B154" s="19" t="str">
        <f t="shared" si="11"/>
        <v>DN 100/100</v>
      </c>
      <c r="C154" s="20"/>
      <c r="D154" s="20"/>
      <c r="E154" s="20"/>
      <c r="F154" s="20"/>
      <c r="G154" s="20"/>
      <c r="H154" s="20"/>
      <c r="I154" s="20"/>
      <c r="J154" s="20"/>
      <c r="K154" s="21"/>
      <c r="L154" s="10">
        <f t="shared" si="12"/>
        <v>10</v>
      </c>
      <c r="M154" s="11" t="str">
        <f t="shared" si="13"/>
        <v>un</v>
      </c>
      <c r="N154" s="9"/>
      <c r="O154" s="12">
        <f t="shared" si="14"/>
        <v>0</v>
      </c>
      <c r="U154" s="2"/>
      <c r="V154" s="14"/>
      <c r="W154" s="13"/>
      <c r="X154" s="14"/>
      <c r="Y154" s="13"/>
      <c r="Z154" s="14" t="s">
        <v>298</v>
      </c>
      <c r="AA154" s="15" t="s">
        <v>299</v>
      </c>
      <c r="AB154" s="13">
        <v>10</v>
      </c>
      <c r="AC154" s="15" t="s">
        <v>16</v>
      </c>
      <c r="AD154" s="15"/>
      <c r="AE154" s="15">
        <v>130</v>
      </c>
      <c r="AF154" s="15">
        <v>0</v>
      </c>
      <c r="AG154" s="15">
        <v>0</v>
      </c>
      <c r="AH154" s="15">
        <v>0</v>
      </c>
      <c r="AI154" s="15">
        <v>0</v>
      </c>
      <c r="AJ154" s="15"/>
      <c r="AK154" s="15"/>
      <c r="AL154" s="15"/>
    </row>
    <row r="155" spans="1:38" s="4" customFormat="1" ht="12.75">
      <c r="A155" s="6" t="str">
        <f t="shared" si="10"/>
        <v>3.1.3.2.5</v>
      </c>
      <c r="B155" s="19" t="str">
        <f t="shared" si="11"/>
        <v>DN 150/50</v>
      </c>
      <c r="C155" s="20"/>
      <c r="D155" s="20"/>
      <c r="E155" s="20"/>
      <c r="F155" s="20"/>
      <c r="G155" s="20"/>
      <c r="H155" s="20"/>
      <c r="I155" s="20"/>
      <c r="J155" s="20"/>
      <c r="K155" s="21"/>
      <c r="L155" s="10">
        <f t="shared" si="12"/>
        <v>5</v>
      </c>
      <c r="M155" s="11" t="str">
        <f t="shared" si="13"/>
        <v>un</v>
      </c>
      <c r="N155" s="9"/>
      <c r="O155" s="12">
        <f t="shared" si="14"/>
        <v>0</v>
      </c>
      <c r="U155" s="2"/>
      <c r="V155" s="14"/>
      <c r="W155" s="13"/>
      <c r="X155" s="14"/>
      <c r="Y155" s="13"/>
      <c r="Z155" s="14" t="s">
        <v>300</v>
      </c>
      <c r="AA155" s="15" t="s">
        <v>301</v>
      </c>
      <c r="AB155" s="13">
        <v>5</v>
      </c>
      <c r="AC155" s="15" t="s">
        <v>16</v>
      </c>
      <c r="AD155" s="15"/>
      <c r="AE155" s="15">
        <v>200</v>
      </c>
      <c r="AF155" s="15">
        <v>0</v>
      </c>
      <c r="AG155" s="15">
        <v>0</v>
      </c>
      <c r="AH155" s="15">
        <v>0</v>
      </c>
      <c r="AI155" s="15">
        <v>0</v>
      </c>
      <c r="AJ155" s="15"/>
      <c r="AK155" s="15"/>
      <c r="AL155" s="15"/>
    </row>
    <row r="156" spans="1:38" s="4" customFormat="1" ht="12.75">
      <c r="A156" s="6" t="str">
        <f t="shared" si="10"/>
        <v>3.1.3.2.6</v>
      </c>
      <c r="B156" s="19" t="str">
        <f t="shared" si="11"/>
        <v>DN 150/60</v>
      </c>
      <c r="C156" s="20"/>
      <c r="D156" s="20"/>
      <c r="E156" s="20"/>
      <c r="F156" s="20"/>
      <c r="G156" s="20"/>
      <c r="H156" s="20"/>
      <c r="I156" s="20"/>
      <c r="J156" s="20"/>
      <c r="K156" s="21"/>
      <c r="L156" s="10">
        <f t="shared" si="12"/>
        <v>3</v>
      </c>
      <c r="M156" s="11" t="str">
        <f t="shared" si="13"/>
        <v>un</v>
      </c>
      <c r="N156" s="9"/>
      <c r="O156" s="12">
        <f t="shared" si="14"/>
        <v>0</v>
      </c>
      <c r="U156" s="2"/>
      <c r="V156" s="14"/>
      <c r="W156" s="13"/>
      <c r="X156" s="14"/>
      <c r="Y156" s="13"/>
      <c r="Z156" s="14" t="s">
        <v>302</v>
      </c>
      <c r="AA156" s="15" t="s">
        <v>303</v>
      </c>
      <c r="AB156" s="13">
        <v>3</v>
      </c>
      <c r="AC156" s="15" t="s">
        <v>16</v>
      </c>
      <c r="AD156" s="15"/>
      <c r="AE156" s="15">
        <v>200</v>
      </c>
      <c r="AF156" s="15">
        <v>0</v>
      </c>
      <c r="AG156" s="15">
        <v>0</v>
      </c>
      <c r="AH156" s="15">
        <v>0</v>
      </c>
      <c r="AI156" s="15">
        <v>0</v>
      </c>
      <c r="AJ156" s="15"/>
      <c r="AK156" s="15"/>
      <c r="AL156" s="15"/>
    </row>
    <row r="157" spans="1:38" s="4" customFormat="1" ht="12.75">
      <c r="A157" s="6" t="str">
        <f t="shared" si="10"/>
        <v>3.1.3.2.7</v>
      </c>
      <c r="B157" s="19" t="str">
        <f t="shared" si="11"/>
        <v>DN 150/100</v>
      </c>
      <c r="C157" s="20"/>
      <c r="D157" s="20"/>
      <c r="E157" s="20"/>
      <c r="F157" s="20"/>
      <c r="G157" s="20"/>
      <c r="H157" s="20"/>
      <c r="I157" s="20"/>
      <c r="J157" s="20"/>
      <c r="K157" s="21"/>
      <c r="L157" s="10">
        <f t="shared" si="12"/>
        <v>3</v>
      </c>
      <c r="M157" s="11" t="str">
        <f t="shared" si="13"/>
        <v>un</v>
      </c>
      <c r="N157" s="9"/>
      <c r="O157" s="12">
        <f t="shared" si="14"/>
        <v>0</v>
      </c>
      <c r="U157" s="2"/>
      <c r="V157" s="14"/>
      <c r="W157" s="13"/>
      <c r="X157" s="14"/>
      <c r="Y157" s="13"/>
      <c r="Z157" s="14" t="s">
        <v>304</v>
      </c>
      <c r="AA157" s="15" t="s">
        <v>305</v>
      </c>
      <c r="AB157" s="13">
        <v>3</v>
      </c>
      <c r="AC157" s="15" t="s">
        <v>16</v>
      </c>
      <c r="AD157" s="15"/>
      <c r="AE157" s="15">
        <v>200</v>
      </c>
      <c r="AF157" s="15">
        <v>0</v>
      </c>
      <c r="AG157" s="15">
        <v>0</v>
      </c>
      <c r="AH157" s="15">
        <v>0</v>
      </c>
      <c r="AI157" s="15">
        <v>0</v>
      </c>
      <c r="AJ157" s="15"/>
      <c r="AK157" s="15"/>
      <c r="AL157" s="15"/>
    </row>
    <row r="158" spans="1:38" s="4" customFormat="1" ht="12.75">
      <c r="A158" s="6" t="str">
        <f t="shared" si="10"/>
        <v>3.1.3.2.8</v>
      </c>
      <c r="B158" s="19" t="str">
        <f t="shared" si="11"/>
        <v>DN 150/125</v>
      </c>
      <c r="C158" s="20"/>
      <c r="D158" s="20"/>
      <c r="E158" s="20"/>
      <c r="F158" s="20"/>
      <c r="G158" s="20"/>
      <c r="H158" s="20"/>
      <c r="I158" s="20"/>
      <c r="J158" s="20"/>
      <c r="K158" s="21"/>
      <c r="L158" s="10">
        <f t="shared" si="12"/>
        <v>2</v>
      </c>
      <c r="M158" s="11" t="str">
        <f t="shared" si="13"/>
        <v>un</v>
      </c>
      <c r="N158" s="9"/>
      <c r="O158" s="12">
        <f t="shared" si="14"/>
        <v>0</v>
      </c>
      <c r="U158" s="2"/>
      <c r="V158" s="14"/>
      <c r="W158" s="13"/>
      <c r="X158" s="14"/>
      <c r="Y158" s="13"/>
      <c r="Z158" s="14" t="s">
        <v>306</v>
      </c>
      <c r="AA158" s="15" t="s">
        <v>307</v>
      </c>
      <c r="AB158" s="13">
        <v>2</v>
      </c>
      <c r="AC158" s="15" t="s">
        <v>16</v>
      </c>
      <c r="AD158" s="15"/>
      <c r="AE158" s="15">
        <v>210</v>
      </c>
      <c r="AF158" s="15">
        <v>0</v>
      </c>
      <c r="AG158" s="15">
        <v>0</v>
      </c>
      <c r="AH158" s="15">
        <v>0</v>
      </c>
      <c r="AI158" s="15">
        <v>0</v>
      </c>
      <c r="AJ158" s="15"/>
      <c r="AK158" s="15"/>
      <c r="AL158" s="15"/>
    </row>
    <row r="159" spans="1:38" s="4" customFormat="1" ht="12.75">
      <c r="A159" s="6" t="str">
        <f t="shared" si="10"/>
        <v>3.1.3.2.9</v>
      </c>
      <c r="B159" s="19" t="str">
        <f t="shared" si="11"/>
        <v>DN 150/150</v>
      </c>
      <c r="C159" s="20"/>
      <c r="D159" s="20"/>
      <c r="E159" s="20"/>
      <c r="F159" s="20"/>
      <c r="G159" s="20"/>
      <c r="H159" s="20"/>
      <c r="I159" s="20"/>
      <c r="J159" s="20"/>
      <c r="K159" s="21"/>
      <c r="L159" s="10">
        <f t="shared" si="12"/>
        <v>4</v>
      </c>
      <c r="M159" s="11" t="str">
        <f t="shared" si="13"/>
        <v>un</v>
      </c>
      <c r="N159" s="9"/>
      <c r="O159" s="12">
        <f t="shared" si="14"/>
        <v>0</v>
      </c>
      <c r="U159" s="2"/>
      <c r="V159" s="14"/>
      <c r="W159" s="13"/>
      <c r="X159" s="14"/>
      <c r="Y159" s="13"/>
      <c r="Z159" s="14" t="s">
        <v>308</v>
      </c>
      <c r="AA159" s="15" t="s">
        <v>309</v>
      </c>
      <c r="AB159" s="13">
        <v>4</v>
      </c>
      <c r="AC159" s="15" t="s">
        <v>16</v>
      </c>
      <c r="AD159" s="15"/>
      <c r="AE159" s="15">
        <v>210</v>
      </c>
      <c r="AF159" s="15">
        <v>0</v>
      </c>
      <c r="AG159" s="15">
        <v>0</v>
      </c>
      <c r="AH159" s="15">
        <v>0</v>
      </c>
      <c r="AI159" s="15">
        <v>0</v>
      </c>
      <c r="AJ159" s="15"/>
      <c r="AK159" s="15"/>
      <c r="AL159" s="15"/>
    </row>
    <row r="160" spans="1:38" s="4" customFormat="1" ht="12.75">
      <c r="A160" s="6" t="str">
        <f t="shared" si="10"/>
        <v>3.1.3.2.10</v>
      </c>
      <c r="B160" s="19" t="str">
        <f t="shared" si="11"/>
        <v>DN 200/100</v>
      </c>
      <c r="C160" s="20"/>
      <c r="D160" s="20"/>
      <c r="E160" s="20"/>
      <c r="F160" s="20"/>
      <c r="G160" s="20"/>
      <c r="H160" s="20"/>
      <c r="I160" s="20"/>
      <c r="J160" s="20"/>
      <c r="K160" s="21"/>
      <c r="L160" s="10">
        <f t="shared" si="12"/>
        <v>2</v>
      </c>
      <c r="M160" s="11" t="str">
        <f t="shared" si="13"/>
        <v>un</v>
      </c>
      <c r="N160" s="9"/>
      <c r="O160" s="12">
        <f t="shared" si="14"/>
        <v>0</v>
      </c>
      <c r="U160" s="2"/>
      <c r="V160" s="14"/>
      <c r="W160" s="13"/>
      <c r="X160" s="14"/>
      <c r="Y160" s="13"/>
      <c r="Z160" s="14" t="s">
        <v>310</v>
      </c>
      <c r="AA160" s="15" t="s">
        <v>311</v>
      </c>
      <c r="AB160" s="13">
        <v>2</v>
      </c>
      <c r="AC160" s="15" t="s">
        <v>16</v>
      </c>
      <c r="AD160" s="15"/>
      <c r="AE160" s="15">
        <v>280</v>
      </c>
      <c r="AF160" s="15">
        <v>0</v>
      </c>
      <c r="AG160" s="15">
        <v>0</v>
      </c>
      <c r="AH160" s="15">
        <v>0</v>
      </c>
      <c r="AI160" s="15">
        <v>0</v>
      </c>
      <c r="AJ160" s="15"/>
      <c r="AK160" s="15"/>
      <c r="AL160" s="15"/>
    </row>
    <row r="161" spans="1:38" s="4" customFormat="1" ht="12.75">
      <c r="A161" s="6" t="str">
        <f t="shared" si="10"/>
        <v>3.1.3.2.11</v>
      </c>
      <c r="B161" s="19" t="str">
        <f t="shared" si="11"/>
        <v>DN 200/150</v>
      </c>
      <c r="C161" s="20"/>
      <c r="D161" s="20"/>
      <c r="E161" s="20"/>
      <c r="F161" s="20"/>
      <c r="G161" s="20"/>
      <c r="H161" s="20"/>
      <c r="I161" s="20"/>
      <c r="J161" s="20"/>
      <c r="K161" s="21"/>
      <c r="L161" s="10">
        <f t="shared" si="12"/>
        <v>2</v>
      </c>
      <c r="M161" s="11" t="str">
        <f t="shared" si="13"/>
        <v>un</v>
      </c>
      <c r="N161" s="9"/>
      <c r="O161" s="12">
        <f t="shared" si="14"/>
        <v>0</v>
      </c>
      <c r="U161" s="2"/>
      <c r="V161" s="14"/>
      <c r="W161" s="13"/>
      <c r="X161" s="14"/>
      <c r="Y161" s="13"/>
      <c r="Z161" s="14" t="s">
        <v>312</v>
      </c>
      <c r="AA161" s="15" t="s">
        <v>313</v>
      </c>
      <c r="AB161" s="13">
        <v>2</v>
      </c>
      <c r="AC161" s="15" t="s">
        <v>16</v>
      </c>
      <c r="AD161" s="15"/>
      <c r="AE161" s="15">
        <v>280</v>
      </c>
      <c r="AF161" s="15">
        <v>0</v>
      </c>
      <c r="AG161" s="15">
        <v>0</v>
      </c>
      <c r="AH161" s="15">
        <v>0</v>
      </c>
      <c r="AI161" s="15">
        <v>0</v>
      </c>
      <c r="AJ161" s="15"/>
      <c r="AK161" s="15"/>
      <c r="AL161" s="15"/>
    </row>
    <row r="162" spans="1:38" s="4" customFormat="1" ht="102">
      <c r="A162" s="6" t="str">
        <f t="shared" si="10"/>
        <v>3.1.3.3</v>
      </c>
      <c r="B162" s="19" t="str">
        <f t="shared" si="11"/>
        <v>Fornecimento e aplicação de cone de redução em FFD com flange móvel, da "Saint-Gobain" ou equivalente, incluindo os maciços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62" s="20"/>
      <c r="D162" s="20"/>
      <c r="E162" s="20"/>
      <c r="F162" s="20"/>
      <c r="G162" s="20"/>
      <c r="H162" s="20"/>
      <c r="I162" s="20"/>
      <c r="J162" s="20"/>
      <c r="K162" s="21"/>
      <c r="L162" s="10">
        <f t="shared" si="12"/>
        <v>0</v>
      </c>
      <c r="M162" s="11">
        <f t="shared" si="13"/>
      </c>
      <c r="N162" s="9"/>
      <c r="O162" s="12">
        <f t="shared" si="14"/>
        <v>0</v>
      </c>
      <c r="U162" s="2"/>
      <c r="V162" s="14"/>
      <c r="W162" s="13"/>
      <c r="X162" s="14"/>
      <c r="Y162" s="13"/>
      <c r="Z162" s="14" t="s">
        <v>314</v>
      </c>
      <c r="AA162" s="15" t="s">
        <v>315</v>
      </c>
      <c r="AB162" s="13">
        <v>0</v>
      </c>
      <c r="AC162" s="15"/>
      <c r="AD162" s="15"/>
      <c r="AE162" s="15">
        <v>0</v>
      </c>
      <c r="AF162" s="15">
        <v>0</v>
      </c>
      <c r="AG162" s="15">
        <v>0</v>
      </c>
      <c r="AH162" s="15">
        <v>0</v>
      </c>
      <c r="AI162" s="15">
        <v>0</v>
      </c>
      <c r="AJ162" s="15"/>
      <c r="AK162" s="15"/>
      <c r="AL162" s="15"/>
    </row>
    <row r="163" spans="1:38" s="4" customFormat="1" ht="12.75">
      <c r="A163" s="6" t="str">
        <f t="shared" si="10"/>
        <v>3.1.3.3.1</v>
      </c>
      <c r="B163" s="19" t="str">
        <f t="shared" si="11"/>
        <v>DN 100/80</v>
      </c>
      <c r="C163" s="20"/>
      <c r="D163" s="20"/>
      <c r="E163" s="20"/>
      <c r="F163" s="20"/>
      <c r="G163" s="20"/>
      <c r="H163" s="20"/>
      <c r="I163" s="20"/>
      <c r="J163" s="20"/>
      <c r="K163" s="21"/>
      <c r="L163" s="10">
        <f t="shared" si="12"/>
        <v>3</v>
      </c>
      <c r="M163" s="11" t="str">
        <f t="shared" si="13"/>
        <v>un</v>
      </c>
      <c r="N163" s="9"/>
      <c r="O163" s="12">
        <f t="shared" si="14"/>
        <v>0</v>
      </c>
      <c r="U163" s="2"/>
      <c r="V163" s="14"/>
      <c r="W163" s="13"/>
      <c r="X163" s="14"/>
      <c r="Y163" s="13"/>
      <c r="Z163" s="14" t="s">
        <v>316</v>
      </c>
      <c r="AA163" s="15" t="s">
        <v>297</v>
      </c>
      <c r="AB163" s="13">
        <v>3</v>
      </c>
      <c r="AC163" s="15" t="s">
        <v>16</v>
      </c>
      <c r="AD163" s="15"/>
      <c r="AE163" s="15">
        <v>100</v>
      </c>
      <c r="AF163" s="15">
        <v>0</v>
      </c>
      <c r="AG163" s="15">
        <v>0</v>
      </c>
      <c r="AH163" s="15">
        <v>0</v>
      </c>
      <c r="AI163" s="15">
        <v>0</v>
      </c>
      <c r="AJ163" s="15"/>
      <c r="AK163" s="15"/>
      <c r="AL163" s="15"/>
    </row>
    <row r="164" spans="1:38" s="4" customFormat="1" ht="12.75">
      <c r="A164" s="6" t="str">
        <f t="shared" si="10"/>
        <v>3.1.3.3.2</v>
      </c>
      <c r="B164" s="19" t="str">
        <f t="shared" si="11"/>
        <v>DN 100/100</v>
      </c>
      <c r="C164" s="20"/>
      <c r="D164" s="20"/>
      <c r="E164" s="20"/>
      <c r="F164" s="20"/>
      <c r="G164" s="20"/>
      <c r="H164" s="20"/>
      <c r="I164" s="20"/>
      <c r="J164" s="20"/>
      <c r="K164" s="21"/>
      <c r="L164" s="10">
        <f t="shared" si="12"/>
        <v>2</v>
      </c>
      <c r="M164" s="11" t="str">
        <f t="shared" si="13"/>
        <v>un</v>
      </c>
      <c r="N164" s="9"/>
      <c r="O164" s="12">
        <f t="shared" si="14"/>
        <v>0</v>
      </c>
      <c r="U164" s="2"/>
      <c r="V164" s="14"/>
      <c r="W164" s="13"/>
      <c r="X164" s="14"/>
      <c r="Y164" s="13"/>
      <c r="Z164" s="14" t="s">
        <v>317</v>
      </c>
      <c r="AA164" s="15" t="s">
        <v>299</v>
      </c>
      <c r="AB164" s="13">
        <v>2</v>
      </c>
      <c r="AC164" s="15" t="s">
        <v>16</v>
      </c>
      <c r="AD164" s="15"/>
      <c r="AE164" s="15">
        <v>100</v>
      </c>
      <c r="AF164" s="15">
        <v>0</v>
      </c>
      <c r="AG164" s="15">
        <v>0</v>
      </c>
      <c r="AH164" s="15">
        <v>0</v>
      </c>
      <c r="AI164" s="15">
        <v>0</v>
      </c>
      <c r="AJ164" s="15"/>
      <c r="AK164" s="15"/>
      <c r="AL164" s="15"/>
    </row>
    <row r="165" spans="1:38" s="4" customFormat="1" ht="12.75">
      <c r="A165" s="6" t="str">
        <f t="shared" si="10"/>
        <v>3.1.3.3.3</v>
      </c>
      <c r="B165" s="19" t="str">
        <f t="shared" si="11"/>
        <v>DN 150/100</v>
      </c>
      <c r="C165" s="20"/>
      <c r="D165" s="20"/>
      <c r="E165" s="20"/>
      <c r="F165" s="20"/>
      <c r="G165" s="20"/>
      <c r="H165" s="20"/>
      <c r="I165" s="20"/>
      <c r="J165" s="20"/>
      <c r="K165" s="21"/>
      <c r="L165" s="10">
        <f t="shared" si="12"/>
        <v>6</v>
      </c>
      <c r="M165" s="11" t="str">
        <f t="shared" si="13"/>
        <v>un</v>
      </c>
      <c r="N165" s="9"/>
      <c r="O165" s="12">
        <f t="shared" si="14"/>
        <v>0</v>
      </c>
      <c r="U165" s="2"/>
      <c r="V165" s="14"/>
      <c r="W165" s="13"/>
      <c r="X165" s="14"/>
      <c r="Y165" s="13"/>
      <c r="Z165" s="14" t="s">
        <v>318</v>
      </c>
      <c r="AA165" s="15" t="s">
        <v>305</v>
      </c>
      <c r="AB165" s="13">
        <v>6</v>
      </c>
      <c r="AC165" s="15" t="s">
        <v>16</v>
      </c>
      <c r="AD165" s="15"/>
      <c r="AE165" s="15">
        <v>120</v>
      </c>
      <c r="AF165" s="15">
        <v>0</v>
      </c>
      <c r="AG165" s="15">
        <v>0</v>
      </c>
      <c r="AH165" s="15">
        <v>0</v>
      </c>
      <c r="AI165" s="15">
        <v>0</v>
      </c>
      <c r="AJ165" s="15"/>
      <c r="AK165" s="15"/>
      <c r="AL165" s="15"/>
    </row>
    <row r="166" spans="1:38" s="4" customFormat="1" ht="12.75">
      <c r="A166" s="6" t="str">
        <f t="shared" si="10"/>
        <v>3.1.3.3.4</v>
      </c>
      <c r="B166" s="19" t="str">
        <f t="shared" si="11"/>
        <v>DN 200/150</v>
      </c>
      <c r="C166" s="20"/>
      <c r="D166" s="20"/>
      <c r="E166" s="20"/>
      <c r="F166" s="20"/>
      <c r="G166" s="20"/>
      <c r="H166" s="20"/>
      <c r="I166" s="20"/>
      <c r="J166" s="20"/>
      <c r="K166" s="21"/>
      <c r="L166" s="10">
        <f t="shared" si="12"/>
        <v>2</v>
      </c>
      <c r="M166" s="11" t="str">
        <f t="shared" si="13"/>
        <v>un</v>
      </c>
      <c r="N166" s="9"/>
      <c r="O166" s="12">
        <f t="shared" si="14"/>
        <v>0</v>
      </c>
      <c r="U166" s="2"/>
      <c r="V166" s="14"/>
      <c r="W166" s="13"/>
      <c r="X166" s="14"/>
      <c r="Y166" s="13"/>
      <c r="Z166" s="14" t="s">
        <v>319</v>
      </c>
      <c r="AA166" s="15" t="s">
        <v>313</v>
      </c>
      <c r="AB166" s="13">
        <v>2</v>
      </c>
      <c r="AC166" s="15" t="s">
        <v>16</v>
      </c>
      <c r="AD166" s="15"/>
      <c r="AE166" s="15">
        <v>170</v>
      </c>
      <c r="AF166" s="15">
        <v>0</v>
      </c>
      <c r="AG166" s="15">
        <v>0</v>
      </c>
      <c r="AH166" s="15">
        <v>0</v>
      </c>
      <c r="AI166" s="15">
        <v>0</v>
      </c>
      <c r="AJ166" s="15"/>
      <c r="AK166" s="15"/>
      <c r="AL166" s="15"/>
    </row>
    <row r="167" spans="1:38" s="4" customFormat="1" ht="102">
      <c r="A167" s="6" t="str">
        <f t="shared" si="10"/>
        <v>3.1.3.4</v>
      </c>
      <c r="B167" s="19" t="str">
        <f t="shared" si="11"/>
        <v>Fornecimento e aplicação de flanges de adaptação a PEAD com anel de tensão multimaterial da "Saint-Gobain" ou equivalente,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67" s="20"/>
      <c r="D167" s="20"/>
      <c r="E167" s="20"/>
      <c r="F167" s="20"/>
      <c r="G167" s="20"/>
      <c r="H167" s="20"/>
      <c r="I167" s="20"/>
      <c r="J167" s="20"/>
      <c r="K167" s="21"/>
      <c r="L167" s="10">
        <f t="shared" si="12"/>
        <v>0</v>
      </c>
      <c r="M167" s="11">
        <f t="shared" si="13"/>
      </c>
      <c r="N167" s="9"/>
      <c r="O167" s="12">
        <f t="shared" si="14"/>
        <v>0</v>
      </c>
      <c r="U167" s="2"/>
      <c r="V167" s="14"/>
      <c r="W167" s="13"/>
      <c r="X167" s="14"/>
      <c r="Y167" s="13"/>
      <c r="Z167" s="14" t="s">
        <v>320</v>
      </c>
      <c r="AA167" s="15" t="s">
        <v>321</v>
      </c>
      <c r="AB167" s="13">
        <v>0</v>
      </c>
      <c r="AC167" s="15"/>
      <c r="AD167" s="15"/>
      <c r="AE167" s="15">
        <v>0</v>
      </c>
      <c r="AF167" s="15">
        <v>0</v>
      </c>
      <c r="AG167" s="15">
        <v>0</v>
      </c>
      <c r="AH167" s="15">
        <v>0</v>
      </c>
      <c r="AI167" s="15">
        <v>0</v>
      </c>
      <c r="AJ167" s="15"/>
      <c r="AK167" s="15"/>
      <c r="AL167" s="15"/>
    </row>
    <row r="168" spans="1:38" s="4" customFormat="1" ht="12.75">
      <c r="A168" s="6" t="str">
        <f t="shared" si="10"/>
        <v>3.1.3.4.1</v>
      </c>
      <c r="B168" s="19" t="str">
        <f t="shared" si="11"/>
        <v>DN 50/50</v>
      </c>
      <c r="C168" s="20"/>
      <c r="D168" s="20"/>
      <c r="E168" s="20"/>
      <c r="F168" s="20"/>
      <c r="G168" s="20"/>
      <c r="H168" s="20"/>
      <c r="I168" s="20"/>
      <c r="J168" s="20"/>
      <c r="K168" s="21"/>
      <c r="L168" s="10">
        <f t="shared" si="12"/>
        <v>24</v>
      </c>
      <c r="M168" s="11" t="str">
        <f t="shared" si="13"/>
        <v>un</v>
      </c>
      <c r="N168" s="9"/>
      <c r="O168" s="12">
        <f t="shared" si="14"/>
        <v>0</v>
      </c>
      <c r="U168" s="2"/>
      <c r="V168" s="14"/>
      <c r="W168" s="13"/>
      <c r="X168" s="14"/>
      <c r="Y168" s="13"/>
      <c r="Z168" s="14" t="s">
        <v>322</v>
      </c>
      <c r="AA168" s="15" t="s">
        <v>323</v>
      </c>
      <c r="AB168" s="13">
        <v>24</v>
      </c>
      <c r="AC168" s="15" t="s">
        <v>16</v>
      </c>
      <c r="AD168" s="15"/>
      <c r="AE168" s="15">
        <v>70</v>
      </c>
      <c r="AF168" s="15">
        <v>0</v>
      </c>
      <c r="AG168" s="15">
        <v>0</v>
      </c>
      <c r="AH168" s="15">
        <v>0</v>
      </c>
      <c r="AI168" s="15">
        <v>0</v>
      </c>
      <c r="AJ168" s="15"/>
      <c r="AK168" s="15"/>
      <c r="AL168" s="15"/>
    </row>
    <row r="169" spans="1:38" s="4" customFormat="1" ht="12.75">
      <c r="A169" s="6" t="str">
        <f t="shared" si="10"/>
        <v>3.1.3.4.2</v>
      </c>
      <c r="B169" s="19" t="str">
        <f t="shared" si="11"/>
        <v>DN 60/63</v>
      </c>
      <c r="C169" s="20"/>
      <c r="D169" s="20"/>
      <c r="E169" s="20"/>
      <c r="F169" s="20"/>
      <c r="G169" s="20"/>
      <c r="H169" s="20"/>
      <c r="I169" s="20"/>
      <c r="J169" s="20"/>
      <c r="K169" s="21"/>
      <c r="L169" s="10">
        <f t="shared" si="12"/>
        <v>3</v>
      </c>
      <c r="M169" s="11" t="str">
        <f t="shared" si="13"/>
        <v>un</v>
      </c>
      <c r="N169" s="9"/>
      <c r="O169" s="12">
        <f t="shared" si="14"/>
        <v>0</v>
      </c>
      <c r="U169" s="2"/>
      <c r="V169" s="14"/>
      <c r="W169" s="13"/>
      <c r="X169" s="14"/>
      <c r="Y169" s="13"/>
      <c r="Z169" s="14" t="s">
        <v>324</v>
      </c>
      <c r="AA169" s="15" t="s">
        <v>325</v>
      </c>
      <c r="AB169" s="13">
        <v>3</v>
      </c>
      <c r="AC169" s="15" t="s">
        <v>16</v>
      </c>
      <c r="AD169" s="15"/>
      <c r="AE169" s="15">
        <v>75</v>
      </c>
      <c r="AF169" s="15">
        <v>0</v>
      </c>
      <c r="AG169" s="15">
        <v>0</v>
      </c>
      <c r="AH169" s="15">
        <v>0</v>
      </c>
      <c r="AI169" s="15">
        <v>0</v>
      </c>
      <c r="AJ169" s="15"/>
      <c r="AK169" s="15"/>
      <c r="AL169" s="15"/>
    </row>
    <row r="170" spans="1:38" s="4" customFormat="1" ht="12.75">
      <c r="A170" s="6" t="str">
        <f t="shared" si="10"/>
        <v>3.1.3.4.3</v>
      </c>
      <c r="B170" s="19" t="str">
        <f t="shared" si="11"/>
        <v>DN 80/90</v>
      </c>
      <c r="C170" s="20"/>
      <c r="D170" s="20"/>
      <c r="E170" s="20"/>
      <c r="F170" s="20"/>
      <c r="G170" s="20"/>
      <c r="H170" s="20"/>
      <c r="I170" s="20"/>
      <c r="J170" s="20"/>
      <c r="K170" s="21"/>
      <c r="L170" s="10">
        <f t="shared" si="12"/>
        <v>15</v>
      </c>
      <c r="M170" s="11" t="str">
        <f t="shared" si="13"/>
        <v>un</v>
      </c>
      <c r="N170" s="9"/>
      <c r="O170" s="12">
        <f t="shared" si="14"/>
        <v>0</v>
      </c>
      <c r="U170" s="2"/>
      <c r="V170" s="14"/>
      <c r="W170" s="13"/>
      <c r="X170" s="14"/>
      <c r="Y170" s="13"/>
      <c r="Z170" s="14" t="s">
        <v>326</v>
      </c>
      <c r="AA170" s="15" t="s">
        <v>327</v>
      </c>
      <c r="AB170" s="13">
        <v>15</v>
      </c>
      <c r="AC170" s="15" t="s">
        <v>16</v>
      </c>
      <c r="AD170" s="15"/>
      <c r="AE170" s="15">
        <v>75</v>
      </c>
      <c r="AF170" s="15">
        <v>0</v>
      </c>
      <c r="AG170" s="15">
        <v>0</v>
      </c>
      <c r="AH170" s="15">
        <v>0</v>
      </c>
      <c r="AI170" s="15">
        <v>0</v>
      </c>
      <c r="AJ170" s="15"/>
      <c r="AK170" s="15"/>
      <c r="AL170" s="15"/>
    </row>
    <row r="171" spans="1:38" s="4" customFormat="1" ht="12.75">
      <c r="A171" s="6" t="str">
        <f t="shared" si="10"/>
        <v>3.1.3.4.4</v>
      </c>
      <c r="B171" s="19" t="str">
        <f t="shared" si="11"/>
        <v>DN 100/110</v>
      </c>
      <c r="C171" s="20"/>
      <c r="D171" s="20"/>
      <c r="E171" s="20"/>
      <c r="F171" s="20"/>
      <c r="G171" s="20"/>
      <c r="H171" s="20"/>
      <c r="I171" s="20"/>
      <c r="J171" s="20"/>
      <c r="K171" s="21"/>
      <c r="L171" s="10">
        <f t="shared" si="12"/>
        <v>100</v>
      </c>
      <c r="M171" s="11" t="str">
        <f t="shared" si="13"/>
        <v>un</v>
      </c>
      <c r="N171" s="9"/>
      <c r="O171" s="12">
        <f t="shared" si="14"/>
        <v>0</v>
      </c>
      <c r="U171" s="2"/>
      <c r="V171" s="14"/>
      <c r="W171" s="13"/>
      <c r="X171" s="14"/>
      <c r="Y171" s="13"/>
      <c r="Z171" s="14" t="s">
        <v>328</v>
      </c>
      <c r="AA171" s="15" t="s">
        <v>329</v>
      </c>
      <c r="AB171" s="13">
        <v>100</v>
      </c>
      <c r="AC171" s="15" t="s">
        <v>16</v>
      </c>
      <c r="AD171" s="15"/>
      <c r="AE171" s="15">
        <v>85</v>
      </c>
      <c r="AF171" s="15">
        <v>0</v>
      </c>
      <c r="AG171" s="15">
        <v>0</v>
      </c>
      <c r="AH171" s="15">
        <v>0</v>
      </c>
      <c r="AI171" s="15">
        <v>0</v>
      </c>
      <c r="AJ171" s="15"/>
      <c r="AK171" s="15"/>
      <c r="AL171" s="15"/>
    </row>
    <row r="172" spans="1:38" s="4" customFormat="1" ht="12.75">
      <c r="A172" s="6" t="str">
        <f t="shared" si="10"/>
        <v>3.1.3.4.5</v>
      </c>
      <c r="B172" s="19" t="str">
        <f t="shared" si="11"/>
        <v>DN 125/125</v>
      </c>
      <c r="C172" s="20"/>
      <c r="D172" s="20"/>
      <c r="E172" s="20"/>
      <c r="F172" s="20"/>
      <c r="G172" s="20"/>
      <c r="H172" s="20"/>
      <c r="I172" s="20"/>
      <c r="J172" s="20"/>
      <c r="K172" s="21"/>
      <c r="L172" s="10">
        <f t="shared" si="12"/>
        <v>2</v>
      </c>
      <c r="M172" s="11" t="str">
        <f t="shared" si="13"/>
        <v>un</v>
      </c>
      <c r="N172" s="9"/>
      <c r="O172" s="12">
        <f t="shared" si="14"/>
        <v>0</v>
      </c>
      <c r="U172" s="2"/>
      <c r="V172" s="14"/>
      <c r="W172" s="13"/>
      <c r="X172" s="14"/>
      <c r="Y172" s="13"/>
      <c r="Z172" s="14" t="s">
        <v>330</v>
      </c>
      <c r="AA172" s="15" t="s">
        <v>331</v>
      </c>
      <c r="AB172" s="13">
        <v>2</v>
      </c>
      <c r="AC172" s="15" t="s">
        <v>16</v>
      </c>
      <c r="AD172" s="15"/>
      <c r="AE172" s="15">
        <v>100</v>
      </c>
      <c r="AF172" s="15">
        <v>0</v>
      </c>
      <c r="AG172" s="15">
        <v>0</v>
      </c>
      <c r="AH172" s="15">
        <v>0</v>
      </c>
      <c r="AI172" s="15">
        <v>0</v>
      </c>
      <c r="AJ172" s="15"/>
      <c r="AK172" s="15"/>
      <c r="AL172" s="15"/>
    </row>
    <row r="173" spans="1:38" s="4" customFormat="1" ht="12.75">
      <c r="A173" s="6" t="str">
        <f t="shared" si="10"/>
        <v>3.1.3.4.6</v>
      </c>
      <c r="B173" s="19" t="str">
        <f t="shared" si="11"/>
        <v>DN 150/160</v>
      </c>
      <c r="C173" s="20"/>
      <c r="D173" s="20"/>
      <c r="E173" s="20"/>
      <c r="F173" s="20"/>
      <c r="G173" s="20"/>
      <c r="H173" s="20"/>
      <c r="I173" s="20"/>
      <c r="J173" s="20"/>
      <c r="K173" s="21"/>
      <c r="L173" s="10">
        <f t="shared" si="12"/>
        <v>28</v>
      </c>
      <c r="M173" s="11" t="str">
        <f t="shared" si="13"/>
        <v>un</v>
      </c>
      <c r="N173" s="9"/>
      <c r="O173" s="12">
        <f t="shared" si="14"/>
        <v>0</v>
      </c>
      <c r="U173" s="2"/>
      <c r="V173" s="14"/>
      <c r="W173" s="13"/>
      <c r="X173" s="14"/>
      <c r="Y173" s="13"/>
      <c r="Z173" s="14" t="s">
        <v>332</v>
      </c>
      <c r="AA173" s="15" t="s">
        <v>333</v>
      </c>
      <c r="AB173" s="13">
        <v>28</v>
      </c>
      <c r="AC173" s="15" t="s">
        <v>16</v>
      </c>
      <c r="AD173" s="15"/>
      <c r="AE173" s="15">
        <v>115</v>
      </c>
      <c r="AF173" s="15">
        <v>0</v>
      </c>
      <c r="AG173" s="15">
        <v>0</v>
      </c>
      <c r="AH173" s="15">
        <v>0</v>
      </c>
      <c r="AI173" s="15">
        <v>0</v>
      </c>
      <c r="AJ173" s="15"/>
      <c r="AK173" s="15"/>
      <c r="AL173" s="15"/>
    </row>
    <row r="174" spans="1:38" s="4" customFormat="1" ht="12.75">
      <c r="A174" s="6" t="str">
        <f t="shared" si="10"/>
        <v>3.1.3.4.7</v>
      </c>
      <c r="B174" s="19" t="str">
        <f t="shared" si="11"/>
        <v>DN 200/200</v>
      </c>
      <c r="C174" s="20"/>
      <c r="D174" s="20"/>
      <c r="E174" s="20"/>
      <c r="F174" s="20"/>
      <c r="G174" s="20"/>
      <c r="H174" s="20"/>
      <c r="I174" s="20"/>
      <c r="J174" s="20"/>
      <c r="K174" s="21"/>
      <c r="L174" s="10">
        <f t="shared" si="12"/>
        <v>9</v>
      </c>
      <c r="M174" s="11" t="str">
        <f t="shared" si="13"/>
        <v>un</v>
      </c>
      <c r="N174" s="9"/>
      <c r="O174" s="12">
        <f t="shared" si="14"/>
        <v>0</v>
      </c>
      <c r="U174" s="2"/>
      <c r="V174" s="14"/>
      <c r="W174" s="13"/>
      <c r="X174" s="14"/>
      <c r="Y174" s="13"/>
      <c r="Z174" s="14" t="s">
        <v>334</v>
      </c>
      <c r="AA174" s="15" t="s">
        <v>335</v>
      </c>
      <c r="AB174" s="13">
        <v>9</v>
      </c>
      <c r="AC174" s="15" t="s">
        <v>16</v>
      </c>
      <c r="AD174" s="15"/>
      <c r="AE174" s="15">
        <v>165</v>
      </c>
      <c r="AF174" s="15">
        <v>0</v>
      </c>
      <c r="AG174" s="15">
        <v>0</v>
      </c>
      <c r="AH174" s="15">
        <v>0</v>
      </c>
      <c r="AI174" s="15">
        <v>0</v>
      </c>
      <c r="AJ174" s="15"/>
      <c r="AK174" s="15"/>
      <c r="AL174" s="15"/>
    </row>
    <row r="175" spans="1:38" s="4" customFormat="1" ht="89.25">
      <c r="A175" s="6" t="str">
        <f t="shared" si="10"/>
        <v>3.1.3.5</v>
      </c>
      <c r="B175" s="19" t="str">
        <f t="shared" si="11"/>
        <v>Fornecimento e aplicação flange de adaptação a FFD da "Saint-Gobain" ou equivalente,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75" s="20"/>
      <c r="D175" s="20"/>
      <c r="E175" s="20"/>
      <c r="F175" s="20"/>
      <c r="G175" s="20"/>
      <c r="H175" s="20"/>
      <c r="I175" s="20"/>
      <c r="J175" s="20"/>
      <c r="K175" s="21"/>
      <c r="L175" s="10">
        <f t="shared" si="12"/>
        <v>0</v>
      </c>
      <c r="M175" s="11">
        <f t="shared" si="13"/>
      </c>
      <c r="N175" s="9"/>
      <c r="O175" s="12">
        <f t="shared" si="14"/>
        <v>0</v>
      </c>
      <c r="U175" s="2"/>
      <c r="V175" s="14"/>
      <c r="W175" s="13"/>
      <c r="X175" s="14"/>
      <c r="Y175" s="13"/>
      <c r="Z175" s="14" t="s">
        <v>336</v>
      </c>
      <c r="AA175" s="15" t="s">
        <v>337</v>
      </c>
      <c r="AB175" s="13">
        <v>0</v>
      </c>
      <c r="AC175" s="15"/>
      <c r="AD175" s="15"/>
      <c r="AE175" s="15">
        <v>0</v>
      </c>
      <c r="AF175" s="15">
        <v>0</v>
      </c>
      <c r="AG175" s="15">
        <v>0</v>
      </c>
      <c r="AH175" s="15">
        <v>0</v>
      </c>
      <c r="AI175" s="15">
        <v>0</v>
      </c>
      <c r="AJ175" s="15"/>
      <c r="AK175" s="15"/>
      <c r="AL175" s="15"/>
    </row>
    <row r="176" spans="1:38" s="4" customFormat="1" ht="12.75">
      <c r="A176" s="6" t="str">
        <f t="shared" si="10"/>
        <v>3.1.3.5.1</v>
      </c>
      <c r="B176" s="19" t="str">
        <f t="shared" si="11"/>
        <v>DN 100/100</v>
      </c>
      <c r="C176" s="20"/>
      <c r="D176" s="20"/>
      <c r="E176" s="20"/>
      <c r="F176" s="20"/>
      <c r="G176" s="20"/>
      <c r="H176" s="20"/>
      <c r="I176" s="20"/>
      <c r="J176" s="20"/>
      <c r="K176" s="21"/>
      <c r="L176" s="10">
        <f t="shared" si="12"/>
        <v>10</v>
      </c>
      <c r="M176" s="11" t="str">
        <f t="shared" si="13"/>
        <v>un</v>
      </c>
      <c r="N176" s="9"/>
      <c r="O176" s="12">
        <f t="shared" si="14"/>
        <v>0</v>
      </c>
      <c r="U176" s="2"/>
      <c r="V176" s="14"/>
      <c r="W176" s="13"/>
      <c r="X176" s="14"/>
      <c r="Y176" s="13"/>
      <c r="Z176" s="14" t="s">
        <v>338</v>
      </c>
      <c r="AA176" s="15" t="s">
        <v>299</v>
      </c>
      <c r="AB176" s="13">
        <v>10</v>
      </c>
      <c r="AC176" s="15" t="s">
        <v>16</v>
      </c>
      <c r="AD176" s="15"/>
      <c r="AE176" s="15">
        <v>150</v>
      </c>
      <c r="AF176" s="15">
        <v>0</v>
      </c>
      <c r="AG176" s="15">
        <v>0</v>
      </c>
      <c r="AH176" s="15">
        <v>0</v>
      </c>
      <c r="AI176" s="15">
        <v>0</v>
      </c>
      <c r="AJ176" s="15"/>
      <c r="AK176" s="15"/>
      <c r="AL176" s="15"/>
    </row>
    <row r="177" spans="1:38" s="4" customFormat="1" ht="12.75">
      <c r="A177" s="6" t="str">
        <f t="shared" si="10"/>
        <v>3.1.3.5.2</v>
      </c>
      <c r="B177" s="19" t="str">
        <f t="shared" si="11"/>
        <v>DN 150/150</v>
      </c>
      <c r="C177" s="20"/>
      <c r="D177" s="20"/>
      <c r="E177" s="20"/>
      <c r="F177" s="20"/>
      <c r="G177" s="20"/>
      <c r="H177" s="20"/>
      <c r="I177" s="20"/>
      <c r="J177" s="20"/>
      <c r="K177" s="21"/>
      <c r="L177" s="10">
        <f t="shared" si="12"/>
        <v>20</v>
      </c>
      <c r="M177" s="11" t="str">
        <f t="shared" si="13"/>
        <v>un</v>
      </c>
      <c r="N177" s="9"/>
      <c r="O177" s="12">
        <f t="shared" si="14"/>
        <v>0</v>
      </c>
      <c r="U177" s="2"/>
      <c r="V177" s="14"/>
      <c r="W177" s="13"/>
      <c r="X177" s="14"/>
      <c r="Y177" s="13"/>
      <c r="Z177" s="14" t="s">
        <v>339</v>
      </c>
      <c r="AA177" s="15" t="s">
        <v>309</v>
      </c>
      <c r="AB177" s="13">
        <v>20</v>
      </c>
      <c r="AC177" s="15" t="s">
        <v>16</v>
      </c>
      <c r="AD177" s="15"/>
      <c r="AE177" s="15">
        <v>175</v>
      </c>
      <c r="AF177" s="15">
        <v>0</v>
      </c>
      <c r="AG177" s="15">
        <v>0</v>
      </c>
      <c r="AH177" s="15">
        <v>0</v>
      </c>
      <c r="AI177" s="15">
        <v>0</v>
      </c>
      <c r="AJ177" s="15"/>
      <c r="AK177" s="15"/>
      <c r="AL177" s="15"/>
    </row>
    <row r="178" spans="1:38" s="4" customFormat="1" ht="89.25">
      <c r="A178" s="6" t="str">
        <f t="shared" si="10"/>
        <v>3.1.3.6</v>
      </c>
      <c r="B178" s="19" t="str">
        <f t="shared" si="11"/>
        <v>Fornecimento e aplicação de junta multimaterial para Fibrocimento/PVC da "Saint-Gobain" ou equivalente,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78" s="20"/>
      <c r="D178" s="20"/>
      <c r="E178" s="20"/>
      <c r="F178" s="20"/>
      <c r="G178" s="20"/>
      <c r="H178" s="20"/>
      <c r="I178" s="20"/>
      <c r="J178" s="20"/>
      <c r="K178" s="21"/>
      <c r="L178" s="10">
        <f t="shared" si="12"/>
        <v>0</v>
      </c>
      <c r="M178" s="11">
        <f t="shared" si="13"/>
      </c>
      <c r="N178" s="9"/>
      <c r="O178" s="12">
        <f t="shared" si="14"/>
        <v>0</v>
      </c>
      <c r="U178" s="2"/>
      <c r="V178" s="14"/>
      <c r="W178" s="13"/>
      <c r="X178" s="14"/>
      <c r="Y178" s="13"/>
      <c r="Z178" s="14" t="s">
        <v>340</v>
      </c>
      <c r="AA178" s="15" t="s">
        <v>341</v>
      </c>
      <c r="AB178" s="13">
        <v>0</v>
      </c>
      <c r="AC178" s="15"/>
      <c r="AD178" s="15"/>
      <c r="AE178" s="15">
        <v>0</v>
      </c>
      <c r="AF178" s="15">
        <v>0</v>
      </c>
      <c r="AG178" s="15">
        <v>0</v>
      </c>
      <c r="AH178" s="15">
        <v>0</v>
      </c>
      <c r="AI178" s="15">
        <v>0</v>
      </c>
      <c r="AJ178" s="15"/>
      <c r="AK178" s="15"/>
      <c r="AL178" s="15"/>
    </row>
    <row r="179" spans="1:38" s="4" customFormat="1" ht="12.75">
      <c r="A179" s="6" t="str">
        <f t="shared" si="10"/>
        <v>3.1.3.6.1</v>
      </c>
      <c r="B179" s="19" t="str">
        <f t="shared" si="11"/>
        <v>DN 60/63</v>
      </c>
      <c r="C179" s="20"/>
      <c r="D179" s="20"/>
      <c r="E179" s="20"/>
      <c r="F179" s="20"/>
      <c r="G179" s="20"/>
      <c r="H179" s="20"/>
      <c r="I179" s="20"/>
      <c r="J179" s="20"/>
      <c r="K179" s="21"/>
      <c r="L179" s="10">
        <f t="shared" si="12"/>
        <v>2</v>
      </c>
      <c r="M179" s="11" t="str">
        <f t="shared" si="13"/>
        <v>un</v>
      </c>
      <c r="N179" s="9"/>
      <c r="O179" s="12">
        <f t="shared" si="14"/>
        <v>0</v>
      </c>
      <c r="U179" s="2"/>
      <c r="V179" s="14"/>
      <c r="W179" s="13"/>
      <c r="X179" s="14"/>
      <c r="Y179" s="13"/>
      <c r="Z179" s="14" t="s">
        <v>342</v>
      </c>
      <c r="AA179" s="15" t="s">
        <v>325</v>
      </c>
      <c r="AB179" s="13">
        <v>2</v>
      </c>
      <c r="AC179" s="15" t="s">
        <v>16</v>
      </c>
      <c r="AD179" s="15"/>
      <c r="AE179" s="15">
        <v>70</v>
      </c>
      <c r="AF179" s="15">
        <v>0</v>
      </c>
      <c r="AG179" s="15">
        <v>0</v>
      </c>
      <c r="AH179" s="15">
        <v>0</v>
      </c>
      <c r="AI179" s="15">
        <v>0</v>
      </c>
      <c r="AJ179" s="15"/>
      <c r="AK179" s="15"/>
      <c r="AL179" s="15"/>
    </row>
    <row r="180" spans="1:38" s="4" customFormat="1" ht="12.75">
      <c r="A180" s="6" t="str">
        <f t="shared" si="10"/>
        <v>3.1.3.6.2</v>
      </c>
      <c r="B180" s="19" t="str">
        <f t="shared" si="11"/>
        <v>DN 80/90</v>
      </c>
      <c r="C180" s="20"/>
      <c r="D180" s="20"/>
      <c r="E180" s="20"/>
      <c r="F180" s="20"/>
      <c r="G180" s="20"/>
      <c r="H180" s="20"/>
      <c r="I180" s="20"/>
      <c r="J180" s="20"/>
      <c r="K180" s="21"/>
      <c r="L180" s="10">
        <f t="shared" si="12"/>
        <v>5</v>
      </c>
      <c r="M180" s="11" t="str">
        <f t="shared" si="13"/>
        <v>un</v>
      </c>
      <c r="N180" s="9"/>
      <c r="O180" s="12">
        <f t="shared" si="14"/>
        <v>0</v>
      </c>
      <c r="U180" s="2"/>
      <c r="V180" s="14"/>
      <c r="W180" s="13"/>
      <c r="X180" s="14"/>
      <c r="Y180" s="13"/>
      <c r="Z180" s="14" t="s">
        <v>343</v>
      </c>
      <c r="AA180" s="15" t="s">
        <v>327</v>
      </c>
      <c r="AB180" s="13">
        <v>5</v>
      </c>
      <c r="AC180" s="15" t="s">
        <v>16</v>
      </c>
      <c r="AD180" s="15"/>
      <c r="AE180" s="15">
        <v>75</v>
      </c>
      <c r="AF180" s="15">
        <v>0</v>
      </c>
      <c r="AG180" s="15">
        <v>0</v>
      </c>
      <c r="AH180" s="15">
        <v>0</v>
      </c>
      <c r="AI180" s="15">
        <v>0</v>
      </c>
      <c r="AJ180" s="15"/>
      <c r="AK180" s="15"/>
      <c r="AL180" s="15"/>
    </row>
    <row r="181" spans="1:38" s="4" customFormat="1" ht="12.75">
      <c r="A181" s="6" t="str">
        <f t="shared" si="10"/>
        <v>3.1.3.6.3</v>
      </c>
      <c r="B181" s="19" t="str">
        <f t="shared" si="11"/>
        <v>DN 100/110</v>
      </c>
      <c r="C181" s="20"/>
      <c r="D181" s="20"/>
      <c r="E181" s="20"/>
      <c r="F181" s="20"/>
      <c r="G181" s="20"/>
      <c r="H181" s="20"/>
      <c r="I181" s="20"/>
      <c r="J181" s="20"/>
      <c r="K181" s="21"/>
      <c r="L181" s="10">
        <f t="shared" si="12"/>
        <v>5</v>
      </c>
      <c r="M181" s="11" t="str">
        <f t="shared" si="13"/>
        <v>un</v>
      </c>
      <c r="N181" s="9"/>
      <c r="O181" s="12">
        <f t="shared" si="14"/>
        <v>0</v>
      </c>
      <c r="U181" s="2"/>
      <c r="V181" s="14"/>
      <c r="W181" s="13"/>
      <c r="X181" s="14"/>
      <c r="Y181" s="13"/>
      <c r="Z181" s="14" t="s">
        <v>344</v>
      </c>
      <c r="AA181" s="15" t="s">
        <v>329</v>
      </c>
      <c r="AB181" s="13">
        <v>5</v>
      </c>
      <c r="AC181" s="15" t="s">
        <v>16</v>
      </c>
      <c r="AD181" s="15"/>
      <c r="AE181" s="15">
        <v>80</v>
      </c>
      <c r="AF181" s="15">
        <v>0</v>
      </c>
      <c r="AG181" s="15">
        <v>0</v>
      </c>
      <c r="AH181" s="15">
        <v>0</v>
      </c>
      <c r="AI181" s="15">
        <v>0</v>
      </c>
      <c r="AJ181" s="15"/>
      <c r="AK181" s="15"/>
      <c r="AL181" s="15"/>
    </row>
    <row r="182" spans="1:38" s="4" customFormat="1" ht="12.75">
      <c r="A182" s="6" t="str">
        <f t="shared" si="10"/>
        <v>3.1.3.6.4</v>
      </c>
      <c r="B182" s="19" t="str">
        <f t="shared" si="11"/>
        <v>DN 150/160</v>
      </c>
      <c r="C182" s="20"/>
      <c r="D182" s="20"/>
      <c r="E182" s="20"/>
      <c r="F182" s="20"/>
      <c r="G182" s="20"/>
      <c r="H182" s="20"/>
      <c r="I182" s="20"/>
      <c r="J182" s="20"/>
      <c r="K182" s="21"/>
      <c r="L182" s="10">
        <f t="shared" si="12"/>
        <v>2</v>
      </c>
      <c r="M182" s="11" t="str">
        <f t="shared" si="13"/>
        <v>un</v>
      </c>
      <c r="N182" s="9"/>
      <c r="O182" s="12">
        <f t="shared" si="14"/>
        <v>0</v>
      </c>
      <c r="U182" s="2"/>
      <c r="V182" s="14"/>
      <c r="W182" s="13"/>
      <c r="X182" s="14"/>
      <c r="Y182" s="13"/>
      <c r="Z182" s="14" t="s">
        <v>345</v>
      </c>
      <c r="AA182" s="15" t="s">
        <v>333</v>
      </c>
      <c r="AB182" s="13">
        <v>2</v>
      </c>
      <c r="AC182" s="15" t="s">
        <v>16</v>
      </c>
      <c r="AD182" s="15"/>
      <c r="AE182" s="15">
        <v>100</v>
      </c>
      <c r="AF182" s="15">
        <v>0</v>
      </c>
      <c r="AG182" s="15">
        <v>0</v>
      </c>
      <c r="AH182" s="15">
        <v>0</v>
      </c>
      <c r="AI182" s="15">
        <v>0</v>
      </c>
      <c r="AJ182" s="15"/>
      <c r="AK182" s="15"/>
      <c r="AL182" s="15"/>
    </row>
    <row r="183" spans="1:38" s="4" customFormat="1" ht="12.75">
      <c r="A183" s="6" t="str">
        <f t="shared" si="10"/>
        <v>3.1.3.6.5</v>
      </c>
      <c r="B183" s="19" t="str">
        <f t="shared" si="11"/>
        <v>DN 200/200</v>
      </c>
      <c r="C183" s="20"/>
      <c r="D183" s="20"/>
      <c r="E183" s="20"/>
      <c r="F183" s="20"/>
      <c r="G183" s="20"/>
      <c r="H183" s="20"/>
      <c r="I183" s="20"/>
      <c r="J183" s="20"/>
      <c r="K183" s="21"/>
      <c r="L183" s="10">
        <f t="shared" si="12"/>
        <v>2</v>
      </c>
      <c r="M183" s="11" t="str">
        <f t="shared" si="13"/>
        <v>un</v>
      </c>
      <c r="N183" s="9"/>
      <c r="O183" s="12">
        <f t="shared" si="14"/>
        <v>0</v>
      </c>
      <c r="U183" s="2"/>
      <c r="V183" s="14"/>
      <c r="W183" s="13"/>
      <c r="X183" s="14"/>
      <c r="Y183" s="13"/>
      <c r="Z183" s="14" t="s">
        <v>346</v>
      </c>
      <c r="AA183" s="15" t="s">
        <v>335</v>
      </c>
      <c r="AB183" s="13">
        <v>2</v>
      </c>
      <c r="AC183" s="15" t="s">
        <v>16</v>
      </c>
      <c r="AD183" s="15"/>
      <c r="AE183" s="15">
        <v>150</v>
      </c>
      <c r="AF183" s="15">
        <v>0</v>
      </c>
      <c r="AG183" s="15">
        <v>0</v>
      </c>
      <c r="AH183" s="15">
        <v>0</v>
      </c>
      <c r="AI183" s="15">
        <v>0</v>
      </c>
      <c r="AJ183" s="15"/>
      <c r="AK183" s="15"/>
      <c r="AL183" s="15"/>
    </row>
    <row r="184" spans="1:38" s="4" customFormat="1" ht="89.25">
      <c r="A184" s="6" t="str">
        <f t="shared" si="10"/>
        <v>3.1.3.7</v>
      </c>
      <c r="B184" s="19" t="str">
        <f t="shared" si="11"/>
        <v>Fornecimento e aplicação de Curvas em FFD,  da "Saint-Gobain" ou equivalente, incluindo os maciços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84" s="20"/>
      <c r="D184" s="20"/>
      <c r="E184" s="20"/>
      <c r="F184" s="20"/>
      <c r="G184" s="20"/>
      <c r="H184" s="20"/>
      <c r="I184" s="20"/>
      <c r="J184" s="20"/>
      <c r="K184" s="21"/>
      <c r="L184" s="10">
        <f t="shared" si="12"/>
        <v>0</v>
      </c>
      <c r="M184" s="11">
        <f t="shared" si="13"/>
      </c>
      <c r="N184" s="9"/>
      <c r="O184" s="12">
        <f t="shared" si="14"/>
        <v>0</v>
      </c>
      <c r="U184" s="2"/>
      <c r="V184" s="14"/>
      <c r="W184" s="13"/>
      <c r="X184" s="14"/>
      <c r="Y184" s="13"/>
      <c r="Z184" s="14" t="s">
        <v>347</v>
      </c>
      <c r="AA184" s="15" t="s">
        <v>348</v>
      </c>
      <c r="AB184" s="13">
        <v>0</v>
      </c>
      <c r="AC184" s="15"/>
      <c r="AD184" s="15"/>
      <c r="AE184" s="15">
        <v>0</v>
      </c>
      <c r="AF184" s="15">
        <v>0</v>
      </c>
      <c r="AG184" s="15">
        <v>0</v>
      </c>
      <c r="AH184" s="15">
        <v>0</v>
      </c>
      <c r="AI184" s="15">
        <v>0</v>
      </c>
      <c r="AJ184" s="15"/>
      <c r="AK184" s="15"/>
      <c r="AL184" s="15"/>
    </row>
    <row r="185" spans="1:38" s="4" customFormat="1" ht="12.75">
      <c r="A185" s="6" t="str">
        <f t="shared" si="10"/>
        <v>3.1.3.7.1</v>
      </c>
      <c r="B185" s="19" t="str">
        <f t="shared" si="11"/>
        <v>11º 15' DN 80</v>
      </c>
      <c r="C185" s="20"/>
      <c r="D185" s="20"/>
      <c r="E185" s="20"/>
      <c r="F185" s="20"/>
      <c r="G185" s="20"/>
      <c r="H185" s="20"/>
      <c r="I185" s="20"/>
      <c r="J185" s="20"/>
      <c r="K185" s="21"/>
      <c r="L185" s="10">
        <f t="shared" si="12"/>
        <v>3</v>
      </c>
      <c r="M185" s="11" t="str">
        <f t="shared" si="13"/>
        <v>un</v>
      </c>
      <c r="N185" s="9"/>
      <c r="O185" s="12">
        <f t="shared" si="14"/>
        <v>0</v>
      </c>
      <c r="U185" s="2"/>
      <c r="V185" s="14"/>
      <c r="W185" s="13"/>
      <c r="X185" s="14"/>
      <c r="Y185" s="13"/>
      <c r="Z185" s="14" t="s">
        <v>349</v>
      </c>
      <c r="AA185" s="15" t="s">
        <v>350</v>
      </c>
      <c r="AB185" s="13">
        <v>3</v>
      </c>
      <c r="AC185" s="15" t="s">
        <v>16</v>
      </c>
      <c r="AD185" s="15"/>
      <c r="AE185" s="15">
        <v>90</v>
      </c>
      <c r="AF185" s="15">
        <v>0</v>
      </c>
      <c r="AG185" s="15">
        <v>0</v>
      </c>
      <c r="AH185" s="15">
        <v>0</v>
      </c>
      <c r="AI185" s="15">
        <v>0</v>
      </c>
      <c r="AJ185" s="15"/>
      <c r="AK185" s="15"/>
      <c r="AL185" s="15"/>
    </row>
    <row r="186" spans="1:38" s="4" customFormat="1" ht="12.75">
      <c r="A186" s="6" t="str">
        <f t="shared" si="10"/>
        <v>3.1.3.7.2</v>
      </c>
      <c r="B186" s="19" t="str">
        <f t="shared" si="11"/>
        <v>22º 30' DN 80</v>
      </c>
      <c r="C186" s="20"/>
      <c r="D186" s="20"/>
      <c r="E186" s="20"/>
      <c r="F186" s="20"/>
      <c r="G186" s="20"/>
      <c r="H186" s="20"/>
      <c r="I186" s="20"/>
      <c r="J186" s="20"/>
      <c r="K186" s="21"/>
      <c r="L186" s="10">
        <f t="shared" si="12"/>
        <v>4</v>
      </c>
      <c r="M186" s="11" t="str">
        <f t="shared" si="13"/>
        <v>un</v>
      </c>
      <c r="N186" s="9"/>
      <c r="O186" s="12">
        <f t="shared" si="14"/>
        <v>0</v>
      </c>
      <c r="U186" s="2"/>
      <c r="V186" s="14"/>
      <c r="W186" s="13"/>
      <c r="X186" s="14"/>
      <c r="Y186" s="13"/>
      <c r="Z186" s="14" t="s">
        <v>351</v>
      </c>
      <c r="AA186" s="15" t="s">
        <v>352</v>
      </c>
      <c r="AB186" s="13">
        <v>4</v>
      </c>
      <c r="AC186" s="15" t="s">
        <v>16</v>
      </c>
      <c r="AD186" s="15"/>
      <c r="AE186" s="15">
        <v>90</v>
      </c>
      <c r="AF186" s="15">
        <v>0</v>
      </c>
      <c r="AG186" s="15">
        <v>0</v>
      </c>
      <c r="AH186" s="15">
        <v>0</v>
      </c>
      <c r="AI186" s="15">
        <v>0</v>
      </c>
      <c r="AJ186" s="15"/>
      <c r="AK186" s="15"/>
      <c r="AL186" s="15"/>
    </row>
    <row r="187" spans="1:38" s="4" customFormat="1" ht="12.75">
      <c r="A187" s="6" t="str">
        <f t="shared" si="10"/>
        <v>3.1.3.7.3</v>
      </c>
      <c r="B187" s="19" t="str">
        <f t="shared" si="11"/>
        <v>45º DN 80</v>
      </c>
      <c r="C187" s="20"/>
      <c r="D187" s="20"/>
      <c r="E187" s="20"/>
      <c r="F187" s="20"/>
      <c r="G187" s="20"/>
      <c r="H187" s="20"/>
      <c r="I187" s="20"/>
      <c r="J187" s="20"/>
      <c r="K187" s="21"/>
      <c r="L187" s="10">
        <f t="shared" si="12"/>
        <v>3</v>
      </c>
      <c r="M187" s="11" t="str">
        <f t="shared" si="13"/>
        <v>un</v>
      </c>
      <c r="N187" s="9"/>
      <c r="O187" s="12">
        <f t="shared" si="14"/>
        <v>0</v>
      </c>
      <c r="U187" s="2"/>
      <c r="V187" s="14"/>
      <c r="W187" s="13"/>
      <c r="X187" s="14"/>
      <c r="Y187" s="13"/>
      <c r="Z187" s="14" t="s">
        <v>353</v>
      </c>
      <c r="AA187" s="15" t="s">
        <v>354</v>
      </c>
      <c r="AB187" s="13">
        <v>3</v>
      </c>
      <c r="AC187" s="15" t="s">
        <v>16</v>
      </c>
      <c r="AD187" s="15"/>
      <c r="AE187" s="15">
        <v>90</v>
      </c>
      <c r="AF187" s="15">
        <v>0</v>
      </c>
      <c r="AG187" s="15">
        <v>0</v>
      </c>
      <c r="AH187" s="15">
        <v>0</v>
      </c>
      <c r="AI187" s="15">
        <v>0</v>
      </c>
      <c r="AJ187" s="15"/>
      <c r="AK187" s="15"/>
      <c r="AL187" s="15"/>
    </row>
    <row r="188" spans="1:38" s="4" customFormat="1" ht="12.75">
      <c r="A188" s="6" t="str">
        <f t="shared" si="10"/>
        <v>3.1.3.7.4</v>
      </c>
      <c r="B188" s="19" t="str">
        <f t="shared" si="11"/>
        <v>11º 15' DN 100</v>
      </c>
      <c r="C188" s="20"/>
      <c r="D188" s="20"/>
      <c r="E188" s="20"/>
      <c r="F188" s="20"/>
      <c r="G188" s="20"/>
      <c r="H188" s="20"/>
      <c r="I188" s="20"/>
      <c r="J188" s="20"/>
      <c r="K188" s="21"/>
      <c r="L188" s="10">
        <f t="shared" si="12"/>
        <v>6</v>
      </c>
      <c r="M188" s="11" t="str">
        <f t="shared" si="13"/>
        <v>un</v>
      </c>
      <c r="N188" s="9"/>
      <c r="O188" s="12">
        <f t="shared" si="14"/>
        <v>0</v>
      </c>
      <c r="U188" s="2"/>
      <c r="V188" s="14"/>
      <c r="W188" s="13"/>
      <c r="X188" s="14"/>
      <c r="Y188" s="13"/>
      <c r="Z188" s="14" t="s">
        <v>355</v>
      </c>
      <c r="AA188" s="15" t="s">
        <v>356</v>
      </c>
      <c r="AB188" s="13">
        <v>6</v>
      </c>
      <c r="AC188" s="15" t="s">
        <v>16</v>
      </c>
      <c r="AD188" s="15"/>
      <c r="AE188" s="15">
        <v>100</v>
      </c>
      <c r="AF188" s="15">
        <v>0</v>
      </c>
      <c r="AG188" s="15">
        <v>0</v>
      </c>
      <c r="AH188" s="15">
        <v>0</v>
      </c>
      <c r="AI188" s="15">
        <v>0</v>
      </c>
      <c r="AJ188" s="15"/>
      <c r="AK188" s="15"/>
      <c r="AL188" s="15"/>
    </row>
    <row r="189" spans="1:38" s="4" customFormat="1" ht="12.75">
      <c r="A189" s="6" t="str">
        <f t="shared" si="10"/>
        <v>3.1.3.7.5</v>
      </c>
      <c r="B189" s="19" t="str">
        <f t="shared" si="11"/>
        <v>22º 30' DN 100</v>
      </c>
      <c r="C189" s="20"/>
      <c r="D189" s="20"/>
      <c r="E189" s="20"/>
      <c r="F189" s="20"/>
      <c r="G189" s="20"/>
      <c r="H189" s="20"/>
      <c r="I189" s="20"/>
      <c r="J189" s="20"/>
      <c r="K189" s="21"/>
      <c r="L189" s="10">
        <f t="shared" si="12"/>
        <v>12</v>
      </c>
      <c r="M189" s="11" t="str">
        <f t="shared" si="13"/>
        <v>un</v>
      </c>
      <c r="N189" s="9"/>
      <c r="O189" s="12">
        <f t="shared" si="14"/>
        <v>0</v>
      </c>
      <c r="U189" s="2"/>
      <c r="V189" s="14"/>
      <c r="W189" s="13"/>
      <c r="X189" s="14"/>
      <c r="Y189" s="13"/>
      <c r="Z189" s="14" t="s">
        <v>357</v>
      </c>
      <c r="AA189" s="15" t="s">
        <v>358</v>
      </c>
      <c r="AB189" s="13">
        <v>12</v>
      </c>
      <c r="AC189" s="15" t="s">
        <v>16</v>
      </c>
      <c r="AD189" s="15"/>
      <c r="AE189" s="15">
        <v>100</v>
      </c>
      <c r="AF189" s="15">
        <v>0</v>
      </c>
      <c r="AG189" s="15">
        <v>0</v>
      </c>
      <c r="AH189" s="15">
        <v>0</v>
      </c>
      <c r="AI189" s="15">
        <v>0</v>
      </c>
      <c r="AJ189" s="15"/>
      <c r="AK189" s="15"/>
      <c r="AL189" s="15"/>
    </row>
    <row r="190" spans="1:38" s="4" customFormat="1" ht="12.75">
      <c r="A190" s="6" t="str">
        <f t="shared" si="10"/>
        <v>3.1.3.7.6</v>
      </c>
      <c r="B190" s="19" t="str">
        <f t="shared" si="11"/>
        <v>45º DN 100</v>
      </c>
      <c r="C190" s="20"/>
      <c r="D190" s="20"/>
      <c r="E190" s="20"/>
      <c r="F190" s="20"/>
      <c r="G190" s="20"/>
      <c r="H190" s="20"/>
      <c r="I190" s="20"/>
      <c r="J190" s="20"/>
      <c r="K190" s="21"/>
      <c r="L190" s="10">
        <f t="shared" si="12"/>
        <v>10</v>
      </c>
      <c r="M190" s="11" t="str">
        <f t="shared" si="13"/>
        <v>un</v>
      </c>
      <c r="N190" s="9"/>
      <c r="O190" s="12">
        <f t="shared" si="14"/>
        <v>0</v>
      </c>
      <c r="U190" s="2"/>
      <c r="V190" s="14"/>
      <c r="W190" s="13"/>
      <c r="X190" s="14"/>
      <c r="Y190" s="13"/>
      <c r="Z190" s="14" t="s">
        <v>359</v>
      </c>
      <c r="AA190" s="15" t="s">
        <v>360</v>
      </c>
      <c r="AB190" s="13">
        <v>10</v>
      </c>
      <c r="AC190" s="15" t="s">
        <v>16</v>
      </c>
      <c r="AD190" s="15"/>
      <c r="AE190" s="15">
        <v>110</v>
      </c>
      <c r="AF190" s="15">
        <v>0</v>
      </c>
      <c r="AG190" s="15">
        <v>0</v>
      </c>
      <c r="AH190" s="15">
        <v>0</v>
      </c>
      <c r="AI190" s="15">
        <v>0</v>
      </c>
      <c r="AJ190" s="15"/>
      <c r="AK190" s="15"/>
      <c r="AL190" s="15"/>
    </row>
    <row r="191" spans="1:38" s="4" customFormat="1" ht="12.75">
      <c r="A191" s="6" t="str">
        <f t="shared" si="10"/>
        <v>3.1.3.7.7</v>
      </c>
      <c r="B191" s="19" t="str">
        <f t="shared" si="11"/>
        <v>11º 15' DN 150</v>
      </c>
      <c r="C191" s="20"/>
      <c r="D191" s="20"/>
      <c r="E191" s="20"/>
      <c r="F191" s="20"/>
      <c r="G191" s="20"/>
      <c r="H191" s="20"/>
      <c r="I191" s="20"/>
      <c r="J191" s="20"/>
      <c r="K191" s="21"/>
      <c r="L191" s="10">
        <f t="shared" si="12"/>
        <v>6</v>
      </c>
      <c r="M191" s="11" t="str">
        <f t="shared" si="13"/>
        <v>un</v>
      </c>
      <c r="N191" s="9"/>
      <c r="O191" s="12">
        <f t="shared" si="14"/>
        <v>0</v>
      </c>
      <c r="U191" s="2"/>
      <c r="V191" s="14"/>
      <c r="W191" s="13"/>
      <c r="X191" s="14"/>
      <c r="Y191" s="13"/>
      <c r="Z191" s="14" t="s">
        <v>361</v>
      </c>
      <c r="AA191" s="15" t="s">
        <v>362</v>
      </c>
      <c r="AB191" s="13">
        <v>6</v>
      </c>
      <c r="AC191" s="15" t="s">
        <v>16</v>
      </c>
      <c r="AD191" s="15"/>
      <c r="AE191" s="15">
        <v>165</v>
      </c>
      <c r="AF191" s="15">
        <v>0</v>
      </c>
      <c r="AG191" s="15">
        <v>0</v>
      </c>
      <c r="AH191" s="15">
        <v>0</v>
      </c>
      <c r="AI191" s="15">
        <v>0</v>
      </c>
      <c r="AJ191" s="15"/>
      <c r="AK191" s="15"/>
      <c r="AL191" s="15"/>
    </row>
    <row r="192" spans="1:38" s="4" customFormat="1" ht="12.75">
      <c r="A192" s="6" t="str">
        <f t="shared" si="10"/>
        <v>3.1.3.7.8</v>
      </c>
      <c r="B192" s="19" t="str">
        <f t="shared" si="11"/>
        <v>22º 30' DN 150</v>
      </c>
      <c r="C192" s="20"/>
      <c r="D192" s="20"/>
      <c r="E192" s="20"/>
      <c r="F192" s="20"/>
      <c r="G192" s="20"/>
      <c r="H192" s="20"/>
      <c r="I192" s="20"/>
      <c r="J192" s="20"/>
      <c r="K192" s="21"/>
      <c r="L192" s="10">
        <f t="shared" si="12"/>
        <v>3</v>
      </c>
      <c r="M192" s="11" t="str">
        <f t="shared" si="13"/>
        <v>un</v>
      </c>
      <c r="N192" s="9"/>
      <c r="O192" s="12">
        <f t="shared" si="14"/>
        <v>0</v>
      </c>
      <c r="U192" s="2"/>
      <c r="V192" s="14"/>
      <c r="W192" s="13"/>
      <c r="X192" s="14"/>
      <c r="Y192" s="13"/>
      <c r="Z192" s="14" t="s">
        <v>363</v>
      </c>
      <c r="AA192" s="15" t="s">
        <v>364</v>
      </c>
      <c r="AB192" s="13">
        <v>3</v>
      </c>
      <c r="AC192" s="15" t="s">
        <v>16</v>
      </c>
      <c r="AD192" s="15"/>
      <c r="AE192" s="15">
        <v>165</v>
      </c>
      <c r="AF192" s="15">
        <v>0</v>
      </c>
      <c r="AG192" s="15">
        <v>0</v>
      </c>
      <c r="AH192" s="15">
        <v>0</v>
      </c>
      <c r="AI192" s="15">
        <v>0</v>
      </c>
      <c r="AJ192" s="15"/>
      <c r="AK192" s="15"/>
      <c r="AL192" s="15"/>
    </row>
    <row r="193" spans="1:38" s="4" customFormat="1" ht="12.75">
      <c r="A193" s="6" t="str">
        <f t="shared" si="10"/>
        <v>3.1.3.7.9</v>
      </c>
      <c r="B193" s="19" t="str">
        <f t="shared" si="11"/>
        <v>45º DN 150</v>
      </c>
      <c r="C193" s="20"/>
      <c r="D193" s="20"/>
      <c r="E193" s="20"/>
      <c r="F193" s="20"/>
      <c r="G193" s="20"/>
      <c r="H193" s="20"/>
      <c r="I193" s="20"/>
      <c r="J193" s="20"/>
      <c r="K193" s="21"/>
      <c r="L193" s="10">
        <f t="shared" si="12"/>
        <v>4</v>
      </c>
      <c r="M193" s="11" t="str">
        <f t="shared" si="13"/>
        <v>un</v>
      </c>
      <c r="N193" s="9"/>
      <c r="O193" s="12">
        <f t="shared" si="14"/>
        <v>0</v>
      </c>
      <c r="U193" s="2"/>
      <c r="V193" s="14"/>
      <c r="W193" s="13"/>
      <c r="X193" s="14"/>
      <c r="Y193" s="13"/>
      <c r="Z193" s="14" t="s">
        <v>365</v>
      </c>
      <c r="AA193" s="15" t="s">
        <v>366</v>
      </c>
      <c r="AB193" s="13">
        <v>4</v>
      </c>
      <c r="AC193" s="15" t="s">
        <v>16</v>
      </c>
      <c r="AD193" s="15"/>
      <c r="AE193" s="15">
        <v>190</v>
      </c>
      <c r="AF193" s="15">
        <v>0</v>
      </c>
      <c r="AG193" s="15">
        <v>0</v>
      </c>
      <c r="AH193" s="15">
        <v>0</v>
      </c>
      <c r="AI193" s="15">
        <v>0</v>
      </c>
      <c r="AJ193" s="15"/>
      <c r="AK193" s="15"/>
      <c r="AL193" s="15"/>
    </row>
    <row r="194" spans="1:38" s="4" customFormat="1" ht="12.75">
      <c r="A194" s="6" t="str">
        <f t="shared" si="10"/>
        <v>3.1.3.7.10</v>
      </c>
      <c r="B194" s="19" t="str">
        <f t="shared" si="11"/>
        <v>11º 15' DN 200</v>
      </c>
      <c r="C194" s="20"/>
      <c r="D194" s="20"/>
      <c r="E194" s="20"/>
      <c r="F194" s="20"/>
      <c r="G194" s="20"/>
      <c r="H194" s="20"/>
      <c r="I194" s="20"/>
      <c r="J194" s="20"/>
      <c r="K194" s="21"/>
      <c r="L194" s="10">
        <f t="shared" si="12"/>
        <v>3</v>
      </c>
      <c r="M194" s="11" t="str">
        <f t="shared" si="13"/>
        <v>un</v>
      </c>
      <c r="N194" s="9"/>
      <c r="O194" s="12">
        <f t="shared" si="14"/>
        <v>0</v>
      </c>
      <c r="U194" s="2"/>
      <c r="V194" s="14"/>
      <c r="W194" s="13"/>
      <c r="X194" s="14"/>
      <c r="Y194" s="13"/>
      <c r="Z194" s="14" t="s">
        <v>367</v>
      </c>
      <c r="AA194" s="15" t="s">
        <v>368</v>
      </c>
      <c r="AB194" s="13">
        <v>3</v>
      </c>
      <c r="AC194" s="15" t="s">
        <v>16</v>
      </c>
      <c r="AD194" s="15"/>
      <c r="AE194" s="15">
        <v>190</v>
      </c>
      <c r="AF194" s="15">
        <v>0</v>
      </c>
      <c r="AG194" s="15">
        <v>0</v>
      </c>
      <c r="AH194" s="15">
        <v>0</v>
      </c>
      <c r="AI194" s="15">
        <v>0</v>
      </c>
      <c r="AJ194" s="15"/>
      <c r="AK194" s="15"/>
      <c r="AL194" s="15"/>
    </row>
    <row r="195" spans="1:38" s="4" customFormat="1" ht="12.75">
      <c r="A195" s="6" t="str">
        <f t="shared" si="10"/>
        <v>3.1.3.7.11</v>
      </c>
      <c r="B195" s="19" t="str">
        <f t="shared" si="11"/>
        <v>22º 30' DN 200</v>
      </c>
      <c r="C195" s="20"/>
      <c r="D195" s="20"/>
      <c r="E195" s="20"/>
      <c r="F195" s="20"/>
      <c r="G195" s="20"/>
      <c r="H195" s="20"/>
      <c r="I195" s="20"/>
      <c r="J195" s="20"/>
      <c r="K195" s="21"/>
      <c r="L195" s="10">
        <f t="shared" si="12"/>
        <v>2</v>
      </c>
      <c r="M195" s="11" t="str">
        <f t="shared" si="13"/>
        <v>un</v>
      </c>
      <c r="N195" s="9"/>
      <c r="O195" s="12">
        <f t="shared" si="14"/>
        <v>0</v>
      </c>
      <c r="U195" s="2"/>
      <c r="V195" s="14"/>
      <c r="W195" s="13"/>
      <c r="X195" s="14"/>
      <c r="Y195" s="13"/>
      <c r="Z195" s="14" t="s">
        <v>369</v>
      </c>
      <c r="AA195" s="15" t="s">
        <v>370</v>
      </c>
      <c r="AB195" s="13">
        <v>2</v>
      </c>
      <c r="AC195" s="15" t="s">
        <v>16</v>
      </c>
      <c r="AD195" s="15"/>
      <c r="AE195" s="15">
        <v>190</v>
      </c>
      <c r="AF195" s="15">
        <v>0</v>
      </c>
      <c r="AG195" s="15">
        <v>0</v>
      </c>
      <c r="AH195" s="15">
        <v>0</v>
      </c>
      <c r="AI195" s="15">
        <v>0</v>
      </c>
      <c r="AJ195" s="15"/>
      <c r="AK195" s="15"/>
      <c r="AL195" s="15"/>
    </row>
    <row r="196" spans="1:38" s="4" customFormat="1" ht="89.25">
      <c r="A196" s="6" t="str">
        <f t="shared" si="10"/>
        <v>3.1.3.8</v>
      </c>
      <c r="B196" s="19" t="str">
        <f t="shared" si="11"/>
        <v>Fornecimento e aplicação de junta cega em FFD, da "Saint-Gobain" ou equivalente, incluindo os maciços de amarração, todos os materiais, todos os acessórios, remates, fixações, amarração,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196" s="20"/>
      <c r="D196" s="20"/>
      <c r="E196" s="20"/>
      <c r="F196" s="20"/>
      <c r="G196" s="20"/>
      <c r="H196" s="20"/>
      <c r="I196" s="20"/>
      <c r="J196" s="20"/>
      <c r="K196" s="21"/>
      <c r="L196" s="10">
        <f t="shared" si="12"/>
        <v>0</v>
      </c>
      <c r="M196" s="11">
        <f t="shared" si="13"/>
      </c>
      <c r="N196" s="9"/>
      <c r="O196" s="12">
        <f t="shared" si="14"/>
        <v>0</v>
      </c>
      <c r="U196" s="2"/>
      <c r="V196" s="14"/>
      <c r="W196" s="13"/>
      <c r="X196" s="14"/>
      <c r="Y196" s="13"/>
      <c r="Z196" s="14" t="s">
        <v>371</v>
      </c>
      <c r="AA196" s="15" t="s">
        <v>372</v>
      </c>
      <c r="AB196" s="13">
        <v>0</v>
      </c>
      <c r="AC196" s="15"/>
      <c r="AD196" s="15"/>
      <c r="AE196" s="15">
        <v>0</v>
      </c>
      <c r="AF196" s="15">
        <v>0</v>
      </c>
      <c r="AG196" s="15">
        <v>0</v>
      </c>
      <c r="AH196" s="15">
        <v>0</v>
      </c>
      <c r="AI196" s="15">
        <v>0</v>
      </c>
      <c r="AJ196" s="15"/>
      <c r="AK196" s="15"/>
      <c r="AL196" s="15"/>
    </row>
    <row r="197" spans="1:38" s="4" customFormat="1" ht="12.75">
      <c r="A197" s="6" t="str">
        <f t="shared" si="10"/>
        <v>3.1.3.8.1</v>
      </c>
      <c r="B197" s="19" t="str">
        <f t="shared" si="11"/>
        <v>DN 80</v>
      </c>
      <c r="C197" s="20"/>
      <c r="D197" s="20"/>
      <c r="E197" s="20"/>
      <c r="F197" s="20"/>
      <c r="G197" s="20"/>
      <c r="H197" s="20"/>
      <c r="I197" s="20"/>
      <c r="J197" s="20"/>
      <c r="K197" s="21"/>
      <c r="L197" s="10">
        <f t="shared" si="12"/>
        <v>2</v>
      </c>
      <c r="M197" s="11" t="str">
        <f t="shared" si="13"/>
        <v>un</v>
      </c>
      <c r="N197" s="9"/>
      <c r="O197" s="12">
        <f t="shared" si="14"/>
        <v>0</v>
      </c>
      <c r="U197" s="2"/>
      <c r="V197" s="14"/>
      <c r="W197" s="13"/>
      <c r="X197" s="14"/>
      <c r="Y197" s="13"/>
      <c r="Z197" s="14" t="s">
        <v>373</v>
      </c>
      <c r="AA197" s="15" t="s">
        <v>284</v>
      </c>
      <c r="AB197" s="13">
        <v>2</v>
      </c>
      <c r="AC197" s="15" t="s">
        <v>16</v>
      </c>
      <c r="AD197" s="15"/>
      <c r="AE197" s="15">
        <v>85</v>
      </c>
      <c r="AF197" s="15">
        <v>0</v>
      </c>
      <c r="AG197" s="15">
        <v>0</v>
      </c>
      <c r="AH197" s="15">
        <v>0</v>
      </c>
      <c r="AI197" s="15">
        <v>0</v>
      </c>
      <c r="AJ197" s="15"/>
      <c r="AK197" s="15"/>
      <c r="AL197" s="15"/>
    </row>
    <row r="198" spans="1:38" s="4" customFormat="1" ht="12.75">
      <c r="A198" s="6" t="str">
        <f t="shared" si="10"/>
        <v>3.1.3.8.2</v>
      </c>
      <c r="B198" s="19" t="str">
        <f t="shared" si="11"/>
        <v>DN 100</v>
      </c>
      <c r="C198" s="20"/>
      <c r="D198" s="20"/>
      <c r="E198" s="20"/>
      <c r="F198" s="20"/>
      <c r="G198" s="20"/>
      <c r="H198" s="20"/>
      <c r="I198" s="20"/>
      <c r="J198" s="20"/>
      <c r="K198" s="21"/>
      <c r="L198" s="10">
        <f t="shared" si="12"/>
        <v>2</v>
      </c>
      <c r="M198" s="11" t="str">
        <f t="shared" si="13"/>
        <v>un</v>
      </c>
      <c r="N198" s="9"/>
      <c r="O198" s="12">
        <f t="shared" si="14"/>
        <v>0</v>
      </c>
      <c r="U198" s="2"/>
      <c r="V198" s="14"/>
      <c r="W198" s="13"/>
      <c r="X198" s="14"/>
      <c r="Y198" s="13"/>
      <c r="Z198" s="14" t="s">
        <v>374</v>
      </c>
      <c r="AA198" s="15" t="s">
        <v>276</v>
      </c>
      <c r="AB198" s="13">
        <v>2</v>
      </c>
      <c r="AC198" s="15" t="s">
        <v>16</v>
      </c>
      <c r="AD198" s="15"/>
      <c r="AE198" s="15">
        <v>105</v>
      </c>
      <c r="AF198" s="15">
        <v>0</v>
      </c>
      <c r="AG198" s="15">
        <v>0</v>
      </c>
      <c r="AH198" s="15">
        <v>0</v>
      </c>
      <c r="AI198" s="15">
        <v>0</v>
      </c>
      <c r="AJ198" s="15"/>
      <c r="AK198" s="15"/>
      <c r="AL198" s="15"/>
    </row>
    <row r="199" spans="1:38" s="4" customFormat="1" ht="12.75">
      <c r="A199" s="6" t="str">
        <f t="shared" si="10"/>
        <v>3.2</v>
      </c>
      <c r="B199" s="19" t="str">
        <f t="shared" si="11"/>
        <v>RAMAIS DE LIGAÇÃO</v>
      </c>
      <c r="C199" s="20"/>
      <c r="D199" s="20"/>
      <c r="E199" s="20"/>
      <c r="F199" s="20"/>
      <c r="G199" s="20"/>
      <c r="H199" s="20"/>
      <c r="I199" s="20"/>
      <c r="J199" s="20"/>
      <c r="K199" s="21"/>
      <c r="L199" s="10">
        <f t="shared" si="12"/>
        <v>0</v>
      </c>
      <c r="M199" s="11">
        <f t="shared" si="13"/>
      </c>
      <c r="N199" s="9"/>
      <c r="O199" s="12">
        <f t="shared" si="14"/>
        <v>0</v>
      </c>
      <c r="U199" s="2"/>
      <c r="V199" s="14"/>
      <c r="W199" s="13"/>
      <c r="X199" s="14"/>
      <c r="Y199" s="13"/>
      <c r="Z199" s="14" t="s">
        <v>375</v>
      </c>
      <c r="AA199" s="15" t="s">
        <v>376</v>
      </c>
      <c r="AB199" s="13">
        <v>0</v>
      </c>
      <c r="AC199" s="15"/>
      <c r="AD199" s="15"/>
      <c r="AE199" s="15">
        <v>0</v>
      </c>
      <c r="AF199" s="15">
        <v>0</v>
      </c>
      <c r="AG199" s="15">
        <v>0</v>
      </c>
      <c r="AH199" s="15">
        <v>0</v>
      </c>
      <c r="AI199" s="15">
        <v>0</v>
      </c>
      <c r="AJ199" s="15"/>
      <c r="AK199" s="15"/>
      <c r="AL199" s="15"/>
    </row>
    <row r="200" spans="1:38" s="4" customFormat="1" ht="12.75">
      <c r="A200" s="6" t="str">
        <f t="shared" si="10"/>
        <v>3.2.1</v>
      </c>
      <c r="B200" s="19" t="str">
        <f t="shared" si="11"/>
        <v>MOVIMENTO DE TERRAS</v>
      </c>
      <c r="C200" s="20"/>
      <c r="D200" s="20"/>
      <c r="E200" s="20"/>
      <c r="F200" s="20"/>
      <c r="G200" s="20"/>
      <c r="H200" s="20"/>
      <c r="I200" s="20"/>
      <c r="J200" s="20"/>
      <c r="K200" s="21"/>
      <c r="L200" s="10">
        <f t="shared" si="12"/>
        <v>0</v>
      </c>
      <c r="M200" s="11">
        <f t="shared" si="13"/>
      </c>
      <c r="N200" s="9"/>
      <c r="O200" s="12">
        <f t="shared" si="14"/>
        <v>0</v>
      </c>
      <c r="U200" s="2"/>
      <c r="V200" s="14"/>
      <c r="W200" s="13"/>
      <c r="X200" s="14"/>
      <c r="Y200" s="13"/>
      <c r="Z200" s="14" t="s">
        <v>377</v>
      </c>
      <c r="AA200" s="15" t="s">
        <v>247</v>
      </c>
      <c r="AB200" s="13">
        <v>0</v>
      </c>
      <c r="AC200" s="15"/>
      <c r="AD200" s="15"/>
      <c r="AE200" s="15">
        <v>0</v>
      </c>
      <c r="AF200" s="15">
        <v>0</v>
      </c>
      <c r="AG200" s="15">
        <v>0</v>
      </c>
      <c r="AH200" s="15">
        <v>0</v>
      </c>
      <c r="AI200" s="15">
        <v>0</v>
      </c>
      <c r="AJ200" s="15"/>
      <c r="AK200" s="15"/>
      <c r="AL200" s="15"/>
    </row>
    <row r="201" spans="1:38" s="4" customFormat="1" ht="140.25">
      <c r="A201" s="6" t="str">
        <f t="shared" si="10"/>
        <v>3.2.1.1</v>
      </c>
      <c r="B201" s="19" t="str">
        <f t="shared" si="11"/>
        <v>Escavação para abertura de valas para instalação de colectores, em terreno de qualquer natureza, incluindo todos os fornecimentos e trabalhos necessários à garantia da segurança e da estabilidade da vala, nomeadamente entivação e depósito dos materiais provenientes da escavação de acordo com a legislação aplicável, fornecimentos e trabalhos de rebaixamento de níveis freáticos e/ou remoção de água necessários à execução da obra, nomeadamente bombagens ou outros, caso necessário,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01" s="20"/>
      <c r="D201" s="20"/>
      <c r="E201" s="20"/>
      <c r="F201" s="20"/>
      <c r="G201" s="20"/>
      <c r="H201" s="20"/>
      <c r="I201" s="20"/>
      <c r="J201" s="20"/>
      <c r="K201" s="21"/>
      <c r="L201" s="10">
        <f t="shared" si="12"/>
        <v>580.6</v>
      </c>
      <c r="M201" s="11" t="str">
        <f t="shared" si="13"/>
        <v>m3</v>
      </c>
      <c r="N201" s="9"/>
      <c r="O201" s="12">
        <f t="shared" si="14"/>
        <v>0</v>
      </c>
      <c r="U201" s="2"/>
      <c r="V201" s="14"/>
      <c r="W201" s="13"/>
      <c r="X201" s="14"/>
      <c r="Y201" s="13"/>
      <c r="Z201" s="14" t="s">
        <v>378</v>
      </c>
      <c r="AA201" s="15" t="s">
        <v>249</v>
      </c>
      <c r="AB201" s="13">
        <v>580.6</v>
      </c>
      <c r="AC201" s="15" t="s">
        <v>54</v>
      </c>
      <c r="AD201" s="15"/>
      <c r="AE201" s="15">
        <v>8</v>
      </c>
      <c r="AF201" s="15">
        <v>0</v>
      </c>
      <c r="AG201" s="15">
        <v>0</v>
      </c>
      <c r="AH201" s="15">
        <v>0</v>
      </c>
      <c r="AI201" s="15">
        <v>0</v>
      </c>
      <c r="AJ201" s="15"/>
      <c r="AK201" s="15"/>
      <c r="AL201" s="15"/>
    </row>
    <row r="202" spans="1:38" s="4" customFormat="1" ht="114.75">
      <c r="A202" s="6" t="str">
        <f t="shared" si="10"/>
        <v>3.2.1.2</v>
      </c>
      <c r="B202" s="19" t="str">
        <f t="shared" si="11"/>
        <v>Execução do leito de assentamento de colectores em areia envolvente das tubagens, até 0,30 m acima do seu extradorso (compactação superior a 95% do ensaio Proctor Normal), incluindo regularização do fundo das valas e almofada de assentamento de acordo com desenho de pormenor, com espessura minima de 0,20m,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02" s="20"/>
      <c r="D202" s="20"/>
      <c r="E202" s="20"/>
      <c r="F202" s="20"/>
      <c r="G202" s="20"/>
      <c r="H202" s="20"/>
      <c r="I202" s="20"/>
      <c r="J202" s="20"/>
      <c r="K202" s="21"/>
      <c r="L202" s="10">
        <f t="shared" si="12"/>
        <v>219</v>
      </c>
      <c r="M202" s="11" t="str">
        <f t="shared" si="13"/>
        <v>m3</v>
      </c>
      <c r="N202" s="9"/>
      <c r="O202" s="12">
        <f t="shared" si="14"/>
        <v>0</v>
      </c>
      <c r="U202" s="2"/>
      <c r="V202" s="14"/>
      <c r="W202" s="13"/>
      <c r="X202" s="14"/>
      <c r="Y202" s="13"/>
      <c r="Z202" s="14" t="s">
        <v>379</v>
      </c>
      <c r="AA202" s="15" t="s">
        <v>380</v>
      </c>
      <c r="AB202" s="13">
        <v>219</v>
      </c>
      <c r="AC202" s="15" t="s">
        <v>54</v>
      </c>
      <c r="AD202" s="15"/>
      <c r="AE202" s="15">
        <v>14</v>
      </c>
      <c r="AF202" s="15">
        <v>0</v>
      </c>
      <c r="AG202" s="15">
        <v>0</v>
      </c>
      <c r="AH202" s="15">
        <v>0</v>
      </c>
      <c r="AI202" s="15">
        <v>0</v>
      </c>
      <c r="AJ202" s="15"/>
      <c r="AK202" s="15"/>
      <c r="AL202" s="15"/>
    </row>
    <row r="203" spans="1:38" s="4" customFormat="1" ht="102">
      <c r="A203" s="6" t="str">
        <f aca="true" t="shared" si="15" ref="A203:A266">IF(ISBLANK(Z203),"",Z203)</f>
        <v>3.2.1.3</v>
      </c>
      <c r="B203" s="19" t="str">
        <f aca="true" t="shared" si="16" ref="B203:B266">IF(ISBLANK(AA203),"",AA203)</f>
        <v>Enchimento das valas abertas para instalação de colectores em areia em camadas inferiores a 20cm, incluindo espalhamento, rega, compactação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03" s="20"/>
      <c r="D203" s="20"/>
      <c r="E203" s="20"/>
      <c r="F203" s="20"/>
      <c r="G203" s="20"/>
      <c r="H203" s="20"/>
      <c r="I203" s="20"/>
      <c r="J203" s="20"/>
      <c r="K203" s="21"/>
      <c r="L203" s="10">
        <f aca="true" t="shared" si="17" ref="L203:L266">IF(ISBLANK(AB203),"",AB203)</f>
        <v>244</v>
      </c>
      <c r="M203" s="11" t="str">
        <f aca="true" t="shared" si="18" ref="M203:M266">IF(ISBLANK(AC203),"",AC203)</f>
        <v>m3</v>
      </c>
      <c r="N203" s="9"/>
      <c r="O203" s="12">
        <f t="shared" si="14"/>
        <v>0</v>
      </c>
      <c r="U203" s="2"/>
      <c r="V203" s="14"/>
      <c r="W203" s="13"/>
      <c r="X203" s="14"/>
      <c r="Y203" s="13"/>
      <c r="Z203" s="14" t="s">
        <v>381</v>
      </c>
      <c r="AA203" s="15" t="s">
        <v>253</v>
      </c>
      <c r="AB203" s="13">
        <v>244</v>
      </c>
      <c r="AC203" s="15" t="s">
        <v>54</v>
      </c>
      <c r="AD203" s="15"/>
      <c r="AE203" s="15">
        <v>14</v>
      </c>
      <c r="AF203" s="15">
        <v>0</v>
      </c>
      <c r="AG203" s="15">
        <v>0</v>
      </c>
      <c r="AH203" s="15">
        <v>0</v>
      </c>
      <c r="AI203" s="15">
        <v>0</v>
      </c>
      <c r="AJ203" s="15"/>
      <c r="AK203" s="15"/>
      <c r="AL203" s="15"/>
    </row>
    <row r="204" spans="1:38" s="4" customFormat="1" ht="89.25">
      <c r="A204" s="6" t="str">
        <f t="shared" si="15"/>
        <v>3.2.1.4</v>
      </c>
      <c r="B204" s="19" t="str">
        <f t="shared" si="16"/>
        <v>Carga, transporte e colocação em local aprovado pela Fiscalização dos materiais sobrantes provenientes da escavação, incluindo transporte e espalhamento e eventual indemnização por depósito, todos os trabalhos acessórios, provisórios, preparatórios, de construção civil, trabalhos complementares e todos os trabalhos auxiliares inerentes e necessários à execução do trabalho,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04" s="20"/>
      <c r="D204" s="20"/>
      <c r="E204" s="20"/>
      <c r="F204" s="20"/>
      <c r="G204" s="20"/>
      <c r="H204" s="20"/>
      <c r="I204" s="20"/>
      <c r="J204" s="20"/>
      <c r="K204" s="21"/>
      <c r="L204" s="10">
        <f t="shared" si="17"/>
        <v>580.6</v>
      </c>
      <c r="M204" s="11" t="str">
        <f t="shared" si="18"/>
        <v>m3</v>
      </c>
      <c r="N204" s="9"/>
      <c r="O204" s="12">
        <f t="shared" si="14"/>
        <v>0</v>
      </c>
      <c r="U204" s="2"/>
      <c r="V204" s="14"/>
      <c r="W204" s="13"/>
      <c r="X204" s="14"/>
      <c r="Y204" s="13"/>
      <c r="Z204" s="14" t="s">
        <v>382</v>
      </c>
      <c r="AA204" s="15" t="s">
        <v>255</v>
      </c>
      <c r="AB204" s="13">
        <v>580.6</v>
      </c>
      <c r="AC204" s="15" t="s">
        <v>54</v>
      </c>
      <c r="AD204" s="15"/>
      <c r="AE204" s="15">
        <v>8</v>
      </c>
      <c r="AF204" s="15">
        <v>0</v>
      </c>
      <c r="AG204" s="15">
        <v>0</v>
      </c>
      <c r="AH204" s="15">
        <v>0</v>
      </c>
      <c r="AI204" s="15">
        <v>0</v>
      </c>
      <c r="AJ204" s="15"/>
      <c r="AK204" s="15"/>
      <c r="AL204" s="15"/>
    </row>
    <row r="205" spans="1:38" s="4" customFormat="1" ht="114.75">
      <c r="A205" s="6" t="str">
        <f t="shared" si="15"/>
        <v>3.2.1.5</v>
      </c>
      <c r="B205" s="19" t="str">
        <f t="shared" si="16"/>
        <v>Fornecimento e aplicação de camada de fundação em agregado britado de granulometria extensa, em camada de 0,15 m de espessura, depois do recalque, regadas e cilindradas, para formação de camada de base, incluindo espalhamento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05" s="20"/>
      <c r="D205" s="20"/>
      <c r="E205" s="20"/>
      <c r="F205" s="20"/>
      <c r="G205" s="20"/>
      <c r="H205" s="20"/>
      <c r="I205" s="20"/>
      <c r="J205" s="20"/>
      <c r="K205" s="21"/>
      <c r="L205" s="10">
        <f t="shared" si="17"/>
        <v>73.5</v>
      </c>
      <c r="M205" s="11" t="str">
        <f t="shared" si="18"/>
        <v>m3</v>
      </c>
      <c r="N205" s="9"/>
      <c r="O205" s="12">
        <f aca="true" t="shared" si="19" ref="O205:O268">N205*L205</f>
        <v>0</v>
      </c>
      <c r="U205" s="2"/>
      <c r="V205" s="14"/>
      <c r="W205" s="13"/>
      <c r="X205" s="14"/>
      <c r="Y205" s="13"/>
      <c r="Z205" s="14" t="s">
        <v>383</v>
      </c>
      <c r="AA205" s="15" t="s">
        <v>257</v>
      </c>
      <c r="AB205" s="13">
        <v>73.5</v>
      </c>
      <c r="AC205" s="15" t="s">
        <v>54</v>
      </c>
      <c r="AD205" s="15"/>
      <c r="AE205" s="15">
        <v>10</v>
      </c>
      <c r="AF205" s="15">
        <v>0</v>
      </c>
      <c r="AG205" s="15">
        <v>0</v>
      </c>
      <c r="AH205" s="15">
        <v>0</v>
      </c>
      <c r="AI205" s="15">
        <v>0</v>
      </c>
      <c r="AJ205" s="15"/>
      <c r="AK205" s="15"/>
      <c r="AL205" s="15"/>
    </row>
    <row r="206" spans="1:38" s="4" customFormat="1" ht="76.5">
      <c r="A206" s="6" t="str">
        <f t="shared" si="15"/>
        <v>3.2.1.6</v>
      </c>
      <c r="B206" s="19" t="str">
        <f t="shared" si="16"/>
        <v>Fornecimento e colocação de geotêxtil não tecido, de acordo com o pormenor da vala, fabricado com agulhagem de fibras contínuas de polipropileno formando uma tela homogénea, imputrescível com mais de 200 g/m², resistência à tração maior ou igual a 8 KN/m, resistência ao punçamento maior ou igual a 1,3 KN, resistência a meios ácidos e alcalinos, com sobreposição de 0,30 m em todas as juntas existentes. (A composição do preço para a execução deste trabalho deve observar o disposto no capítulo "C - CONDIÇÕES TÉCNICAS ESPECIAIS" das Especificações Técnicas do projeto, nomeadamente as condições de preço do artigo.)</v>
      </c>
      <c r="C206" s="20"/>
      <c r="D206" s="20"/>
      <c r="E206" s="20"/>
      <c r="F206" s="20"/>
      <c r="G206" s="20"/>
      <c r="H206" s="20"/>
      <c r="I206" s="20"/>
      <c r="J206" s="20"/>
      <c r="K206" s="21"/>
      <c r="L206" s="10">
        <f t="shared" si="17"/>
        <v>4195.8</v>
      </c>
      <c r="M206" s="11" t="str">
        <f t="shared" si="18"/>
        <v>m2</v>
      </c>
      <c r="N206" s="9"/>
      <c r="O206" s="12">
        <f t="shared" si="19"/>
        <v>0</v>
      </c>
      <c r="U206" s="2"/>
      <c r="V206" s="14"/>
      <c r="W206" s="13"/>
      <c r="X206" s="14"/>
      <c r="Y206" s="13"/>
      <c r="Z206" s="14" t="s">
        <v>384</v>
      </c>
      <c r="AA206" s="15" t="s">
        <v>259</v>
      </c>
      <c r="AB206" s="13">
        <v>4195.8</v>
      </c>
      <c r="AC206" s="15" t="s">
        <v>38</v>
      </c>
      <c r="AD206" s="15"/>
      <c r="AE206" s="15">
        <v>1.2</v>
      </c>
      <c r="AF206" s="15">
        <v>0</v>
      </c>
      <c r="AG206" s="15">
        <v>0</v>
      </c>
      <c r="AH206" s="15">
        <v>0</v>
      </c>
      <c r="AI206" s="15">
        <v>0</v>
      </c>
      <c r="AJ206" s="15"/>
      <c r="AK206" s="15"/>
      <c r="AL206" s="15"/>
    </row>
    <row r="207" spans="1:38" s="4" customFormat="1" ht="12.75">
      <c r="A207" s="6" t="str">
        <f t="shared" si="15"/>
        <v>3.2.2</v>
      </c>
      <c r="B207" s="19" t="str">
        <f t="shared" si="16"/>
        <v>CONDUTAS</v>
      </c>
      <c r="C207" s="20"/>
      <c r="D207" s="20"/>
      <c r="E207" s="20"/>
      <c r="F207" s="20"/>
      <c r="G207" s="20"/>
      <c r="H207" s="20"/>
      <c r="I207" s="20"/>
      <c r="J207" s="20"/>
      <c r="K207" s="21"/>
      <c r="L207" s="10">
        <f t="shared" si="17"/>
        <v>0</v>
      </c>
      <c r="M207" s="11">
        <f t="shared" si="18"/>
      </c>
      <c r="N207" s="9"/>
      <c r="O207" s="12">
        <f t="shared" si="19"/>
        <v>0</v>
      </c>
      <c r="U207" s="2"/>
      <c r="V207" s="14"/>
      <c r="W207" s="13"/>
      <c r="X207" s="14"/>
      <c r="Y207" s="13"/>
      <c r="Z207" s="14" t="s">
        <v>385</v>
      </c>
      <c r="AA207" s="15" t="s">
        <v>261</v>
      </c>
      <c r="AB207" s="13">
        <v>0</v>
      </c>
      <c r="AC207" s="15"/>
      <c r="AD207" s="15"/>
      <c r="AE207" s="15">
        <v>0</v>
      </c>
      <c r="AF207" s="15">
        <v>0</v>
      </c>
      <c r="AG207" s="15">
        <v>0</v>
      </c>
      <c r="AH207" s="15">
        <v>0</v>
      </c>
      <c r="AI207" s="15">
        <v>0</v>
      </c>
      <c r="AJ207" s="15"/>
      <c r="AK207" s="15"/>
      <c r="AL207" s="15"/>
    </row>
    <row r="208" spans="1:38" s="4" customFormat="1" ht="114.75">
      <c r="A208" s="6" t="str">
        <f t="shared" si="15"/>
        <v>3.2.2.1</v>
      </c>
      <c r="B208" s="19" t="str">
        <f t="shared" si="16"/>
        <v>Fornecimento e assentamento de tubagem em polietileno de alta densidade (PEAD), PN10 MRS100, incluindo o fornecimento e aplicação de fita sinalizadora azul "ATENÇÃO ÁGUAS" na vala, 0,5m acima do extradorso da tubagem, fixações e todos os fornecimentos e trabalhos acessórios necessários de acordo com as peças escritas e desenhadas,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v>
      </c>
      <c r="C208" s="20"/>
      <c r="D208" s="20"/>
      <c r="E208" s="20"/>
      <c r="F208" s="20"/>
      <c r="G208" s="20"/>
      <c r="H208" s="20"/>
      <c r="I208" s="20"/>
      <c r="J208" s="20"/>
      <c r="K208" s="21"/>
      <c r="L208" s="10">
        <f t="shared" si="17"/>
        <v>0</v>
      </c>
      <c r="M208" s="11">
        <f t="shared" si="18"/>
      </c>
      <c r="N208" s="9"/>
      <c r="O208" s="12">
        <f t="shared" si="19"/>
        <v>0</v>
      </c>
      <c r="U208" s="2"/>
      <c r="V208" s="14"/>
      <c r="W208" s="13"/>
      <c r="X208" s="14"/>
      <c r="Y208" s="13"/>
      <c r="Z208" s="14" t="s">
        <v>386</v>
      </c>
      <c r="AA208" s="15" t="s">
        <v>387</v>
      </c>
      <c r="AB208" s="13">
        <v>0</v>
      </c>
      <c r="AC208" s="15"/>
      <c r="AD208" s="15"/>
      <c r="AE208" s="15">
        <v>0</v>
      </c>
      <c r="AF208" s="15">
        <v>0</v>
      </c>
      <c r="AG208" s="15">
        <v>0</v>
      </c>
      <c r="AH208" s="15">
        <v>0</v>
      </c>
      <c r="AI208" s="15">
        <v>0</v>
      </c>
      <c r="AJ208" s="15"/>
      <c r="AK208" s="15"/>
      <c r="AL208" s="15"/>
    </row>
    <row r="209" spans="1:38" s="4" customFormat="1" ht="12.75">
      <c r="A209" s="6" t="str">
        <f t="shared" si="15"/>
        <v>3.2.2.1.1</v>
      </c>
      <c r="B209" s="19" t="str">
        <f t="shared" si="16"/>
        <v>Diâmetro de 32mm</v>
      </c>
      <c r="C209" s="20"/>
      <c r="D209" s="20"/>
      <c r="E209" s="20"/>
      <c r="F209" s="20"/>
      <c r="G209" s="20"/>
      <c r="H209" s="20"/>
      <c r="I209" s="20"/>
      <c r="J209" s="20"/>
      <c r="K209" s="21"/>
      <c r="L209" s="10">
        <f t="shared" si="17"/>
        <v>257.6</v>
      </c>
      <c r="M209" s="11" t="str">
        <f t="shared" si="18"/>
        <v>m</v>
      </c>
      <c r="N209" s="9"/>
      <c r="O209" s="12">
        <f t="shared" si="19"/>
        <v>0</v>
      </c>
      <c r="U209" s="2"/>
      <c r="V209" s="14"/>
      <c r="W209" s="13"/>
      <c r="X209" s="14"/>
      <c r="Y209" s="13"/>
      <c r="Z209" s="14" t="s">
        <v>388</v>
      </c>
      <c r="AA209" s="15" t="s">
        <v>389</v>
      </c>
      <c r="AB209" s="13">
        <v>257.6</v>
      </c>
      <c r="AC209" s="15" t="s">
        <v>266</v>
      </c>
      <c r="AD209" s="15"/>
      <c r="AE209" s="15">
        <v>10</v>
      </c>
      <c r="AF209" s="15">
        <v>0</v>
      </c>
      <c r="AG209" s="15">
        <v>0</v>
      </c>
      <c r="AH209" s="15">
        <v>0</v>
      </c>
      <c r="AI209" s="15">
        <v>0</v>
      </c>
      <c r="AJ209" s="15"/>
      <c r="AK209" s="15"/>
      <c r="AL209" s="15"/>
    </row>
    <row r="210" spans="1:38" s="4" customFormat="1" ht="12.75">
      <c r="A210" s="6" t="str">
        <f t="shared" si="15"/>
        <v>3.2.2.1.2</v>
      </c>
      <c r="B210" s="19" t="str">
        <f t="shared" si="16"/>
        <v>Diâmetro de 38mm</v>
      </c>
      <c r="C210" s="20"/>
      <c r="D210" s="20"/>
      <c r="E210" s="20"/>
      <c r="F210" s="20"/>
      <c r="G210" s="20"/>
      <c r="H210" s="20"/>
      <c r="I210" s="20"/>
      <c r="J210" s="20"/>
      <c r="K210" s="21"/>
      <c r="L210" s="10">
        <f t="shared" si="17"/>
        <v>625.6</v>
      </c>
      <c r="M210" s="11" t="str">
        <f t="shared" si="18"/>
        <v>m</v>
      </c>
      <c r="N210" s="9"/>
      <c r="O210" s="12">
        <f t="shared" si="19"/>
        <v>0</v>
      </c>
      <c r="U210" s="2"/>
      <c r="V210" s="14"/>
      <c r="W210" s="13"/>
      <c r="X210" s="14"/>
      <c r="Y210" s="13"/>
      <c r="Z210" s="14" t="s">
        <v>390</v>
      </c>
      <c r="AA210" s="15" t="s">
        <v>391</v>
      </c>
      <c r="AB210" s="13">
        <v>625.6</v>
      </c>
      <c r="AC210" s="15" t="s">
        <v>266</v>
      </c>
      <c r="AD210" s="15"/>
      <c r="AE210" s="15">
        <v>12.5</v>
      </c>
      <c r="AF210" s="15">
        <v>0</v>
      </c>
      <c r="AG210" s="15">
        <v>0</v>
      </c>
      <c r="AH210" s="15">
        <v>0</v>
      </c>
      <c r="AI210" s="15">
        <v>0</v>
      </c>
      <c r="AJ210" s="15"/>
      <c r="AK210" s="15"/>
      <c r="AL210" s="15"/>
    </row>
    <row r="211" spans="1:38" s="4" customFormat="1" ht="12.75">
      <c r="A211" s="6" t="str">
        <f t="shared" si="15"/>
        <v>3.2.2.1.3</v>
      </c>
      <c r="B211" s="19" t="str">
        <f t="shared" si="16"/>
        <v>Diâmetro de 63mm</v>
      </c>
      <c r="C211" s="20"/>
      <c r="D211" s="20"/>
      <c r="E211" s="20"/>
      <c r="F211" s="20"/>
      <c r="G211" s="20"/>
      <c r="H211" s="20"/>
      <c r="I211" s="20"/>
      <c r="J211" s="20"/>
      <c r="K211" s="21"/>
      <c r="L211" s="10">
        <f t="shared" si="17"/>
        <v>18.4</v>
      </c>
      <c r="M211" s="11" t="str">
        <f t="shared" si="18"/>
        <v>m</v>
      </c>
      <c r="N211" s="9"/>
      <c r="O211" s="12">
        <f t="shared" si="19"/>
        <v>0</v>
      </c>
      <c r="U211" s="2"/>
      <c r="V211" s="14"/>
      <c r="W211" s="13"/>
      <c r="X211" s="14"/>
      <c r="Y211" s="13"/>
      <c r="Z211" s="14" t="s">
        <v>392</v>
      </c>
      <c r="AA211" s="15" t="s">
        <v>393</v>
      </c>
      <c r="AB211" s="13">
        <v>18.4</v>
      </c>
      <c r="AC211" s="15" t="s">
        <v>266</v>
      </c>
      <c r="AD211" s="15"/>
      <c r="AE211" s="15">
        <v>15</v>
      </c>
      <c r="AF211" s="15">
        <v>0</v>
      </c>
      <c r="AG211" s="15">
        <v>0</v>
      </c>
      <c r="AH211" s="15">
        <v>0</v>
      </c>
      <c r="AI211" s="15">
        <v>0</v>
      </c>
      <c r="AJ211" s="15"/>
      <c r="AK211" s="15"/>
      <c r="AL211" s="15"/>
    </row>
    <row r="212" spans="1:38" s="4" customFormat="1" ht="12.75">
      <c r="A212" s="6" t="str">
        <f t="shared" si="15"/>
        <v>3.2.3</v>
      </c>
      <c r="B212" s="19" t="str">
        <f t="shared" si="16"/>
        <v>ACESSÓRIOS</v>
      </c>
      <c r="C212" s="20"/>
      <c r="D212" s="20"/>
      <c r="E212" s="20"/>
      <c r="F212" s="20"/>
      <c r="G212" s="20"/>
      <c r="H212" s="20"/>
      <c r="I212" s="20"/>
      <c r="J212" s="20"/>
      <c r="K212" s="21"/>
      <c r="L212" s="10">
        <f t="shared" si="17"/>
        <v>0</v>
      </c>
      <c r="M212" s="11">
        <f t="shared" si="18"/>
      </c>
      <c r="N212" s="9"/>
      <c r="O212" s="12">
        <f t="shared" si="19"/>
        <v>0</v>
      </c>
      <c r="U212" s="2"/>
      <c r="V212" s="14"/>
      <c r="W212" s="13"/>
      <c r="X212" s="14"/>
      <c r="Y212" s="13"/>
      <c r="Z212" s="14" t="s">
        <v>394</v>
      </c>
      <c r="AA212" s="15" t="s">
        <v>280</v>
      </c>
      <c r="AB212" s="13">
        <v>0</v>
      </c>
      <c r="AC212" s="15"/>
      <c r="AD212" s="15"/>
      <c r="AE212" s="15">
        <v>0</v>
      </c>
      <c r="AF212" s="15">
        <v>0</v>
      </c>
      <c r="AG212" s="15">
        <v>0</v>
      </c>
      <c r="AH212" s="15">
        <v>0</v>
      </c>
      <c r="AI212" s="15">
        <v>0</v>
      </c>
      <c r="AJ212" s="15"/>
      <c r="AK212" s="15"/>
      <c r="AL212" s="15"/>
    </row>
    <row r="213" spans="1:38" s="4" customFormat="1" ht="153">
      <c r="A213" s="6" t="str">
        <f t="shared" si="15"/>
        <v>3.2.3.1</v>
      </c>
      <c r="B213" s="19" t="str">
        <f t="shared" si="16"/>
        <v>Fornecimento e instalação de todos os acessórios em ferro fundido ductil necessários ao perfeito funcionamento do ramal, em conformidade com as condições técnicas da entidade gestora, nomeadamente valvula de ramal, incluindo o conjunto completo de manobra, tampa e maciço de amarração, a abraçadeira de ramal em FFD nos diâmetros abaixo indicados, Curva a 90ª rosca macho/boca para tubo PE em FFD PN10, a inspeção e compatibilização da localização prevista em projeto com a localização efetivamente existente no local antes do início dos trabalhos,  todos os acessórios necessário para a perfeita ligação a tubagem existente em domínio privado,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v>
      </c>
      <c r="C213" s="20"/>
      <c r="D213" s="20"/>
      <c r="E213" s="20"/>
      <c r="F213" s="20"/>
      <c r="G213" s="20"/>
      <c r="H213" s="20"/>
      <c r="I213" s="20"/>
      <c r="J213" s="20"/>
      <c r="K213" s="21"/>
      <c r="L213" s="10">
        <f t="shared" si="17"/>
        <v>0</v>
      </c>
      <c r="M213" s="11">
        <f t="shared" si="18"/>
      </c>
      <c r="N213" s="9"/>
      <c r="O213" s="12">
        <f t="shared" si="19"/>
        <v>0</v>
      </c>
      <c r="U213" s="2"/>
      <c r="V213" s="14"/>
      <c r="W213" s="13"/>
      <c r="X213" s="14"/>
      <c r="Y213" s="13"/>
      <c r="Z213" s="14" t="s">
        <v>395</v>
      </c>
      <c r="AA213" s="15" t="s">
        <v>396</v>
      </c>
      <c r="AB213" s="13">
        <v>0</v>
      </c>
      <c r="AC213" s="15"/>
      <c r="AD213" s="15"/>
      <c r="AE213" s="15">
        <v>0</v>
      </c>
      <c r="AF213" s="15">
        <v>0</v>
      </c>
      <c r="AG213" s="15">
        <v>0</v>
      </c>
      <c r="AH213" s="15">
        <v>0</v>
      </c>
      <c r="AI213" s="15">
        <v>0</v>
      </c>
      <c r="AJ213" s="15"/>
      <c r="AK213" s="15"/>
      <c r="AL213" s="15"/>
    </row>
    <row r="214" spans="1:38" s="4" customFormat="1" ht="12.75">
      <c r="A214" s="6" t="str">
        <f t="shared" si="15"/>
        <v>3.2.3.1.1</v>
      </c>
      <c r="B214" s="19" t="str">
        <f t="shared" si="16"/>
        <v>Diâmetro de 32mm (1")</v>
      </c>
      <c r="C214" s="20"/>
      <c r="D214" s="20"/>
      <c r="E214" s="20"/>
      <c r="F214" s="20"/>
      <c r="G214" s="20"/>
      <c r="H214" s="20"/>
      <c r="I214" s="20"/>
      <c r="J214" s="20"/>
      <c r="K214" s="21"/>
      <c r="L214" s="10">
        <f t="shared" si="17"/>
        <v>28</v>
      </c>
      <c r="M214" s="11" t="str">
        <f t="shared" si="18"/>
        <v>un</v>
      </c>
      <c r="N214" s="9"/>
      <c r="O214" s="12">
        <f t="shared" si="19"/>
        <v>0</v>
      </c>
      <c r="U214" s="2"/>
      <c r="V214" s="14"/>
      <c r="W214" s="13"/>
      <c r="X214" s="14"/>
      <c r="Y214" s="13"/>
      <c r="Z214" s="14" t="s">
        <v>397</v>
      </c>
      <c r="AA214" s="15" t="s">
        <v>398</v>
      </c>
      <c r="AB214" s="13">
        <v>28</v>
      </c>
      <c r="AC214" s="15" t="s">
        <v>16</v>
      </c>
      <c r="AD214" s="15"/>
      <c r="AE214" s="15">
        <v>250</v>
      </c>
      <c r="AF214" s="15">
        <v>0</v>
      </c>
      <c r="AG214" s="15">
        <v>0</v>
      </c>
      <c r="AH214" s="15">
        <v>0</v>
      </c>
      <c r="AI214" s="15">
        <v>0</v>
      </c>
      <c r="AJ214" s="15"/>
      <c r="AK214" s="15"/>
      <c r="AL214" s="15"/>
    </row>
    <row r="215" spans="1:38" s="4" customFormat="1" ht="12.75">
      <c r="A215" s="6" t="str">
        <f t="shared" si="15"/>
        <v>3.2.3.1.2</v>
      </c>
      <c r="B215" s="19" t="str">
        <f t="shared" si="16"/>
        <v>Diâmetro de 38mm (1 1/2")</v>
      </c>
      <c r="C215" s="20"/>
      <c r="D215" s="20"/>
      <c r="E215" s="20"/>
      <c r="F215" s="20"/>
      <c r="G215" s="20"/>
      <c r="H215" s="20"/>
      <c r="I215" s="20"/>
      <c r="J215" s="20"/>
      <c r="K215" s="21"/>
      <c r="L215" s="10">
        <f t="shared" si="17"/>
        <v>68</v>
      </c>
      <c r="M215" s="11" t="str">
        <f t="shared" si="18"/>
        <v>un</v>
      </c>
      <c r="N215" s="9"/>
      <c r="O215" s="12">
        <f t="shared" si="19"/>
        <v>0</v>
      </c>
      <c r="U215" s="2"/>
      <c r="V215" s="14"/>
      <c r="W215" s="13"/>
      <c r="X215" s="14"/>
      <c r="Y215" s="13"/>
      <c r="Z215" s="14" t="s">
        <v>399</v>
      </c>
      <c r="AA215" s="15" t="s">
        <v>400</v>
      </c>
      <c r="AB215" s="13">
        <v>68</v>
      </c>
      <c r="AC215" s="15" t="s">
        <v>16</v>
      </c>
      <c r="AD215" s="15"/>
      <c r="AE215" s="15">
        <v>300</v>
      </c>
      <c r="AF215" s="15">
        <v>0</v>
      </c>
      <c r="AG215" s="15">
        <v>0</v>
      </c>
      <c r="AH215" s="15">
        <v>0</v>
      </c>
      <c r="AI215" s="15">
        <v>0</v>
      </c>
      <c r="AJ215" s="15"/>
      <c r="AK215" s="15"/>
      <c r="AL215" s="15"/>
    </row>
    <row r="216" spans="1:38" s="4" customFormat="1" ht="12.75">
      <c r="A216" s="6" t="str">
        <f t="shared" si="15"/>
        <v>3.2.3.1.3</v>
      </c>
      <c r="B216" s="19" t="str">
        <f t="shared" si="16"/>
        <v>Diâmetro de 63mm</v>
      </c>
      <c r="C216" s="20"/>
      <c r="D216" s="20"/>
      <c r="E216" s="20"/>
      <c r="F216" s="20"/>
      <c r="G216" s="20"/>
      <c r="H216" s="20"/>
      <c r="I216" s="20"/>
      <c r="J216" s="20"/>
      <c r="K216" s="21"/>
      <c r="L216" s="10">
        <f t="shared" si="17"/>
        <v>2</v>
      </c>
      <c r="M216" s="11" t="str">
        <f t="shared" si="18"/>
        <v>un</v>
      </c>
      <c r="N216" s="9"/>
      <c r="O216" s="12">
        <f t="shared" si="19"/>
        <v>0</v>
      </c>
      <c r="U216" s="2"/>
      <c r="V216" s="14"/>
      <c r="W216" s="13"/>
      <c r="X216" s="14"/>
      <c r="Y216" s="13"/>
      <c r="Z216" s="14" t="s">
        <v>401</v>
      </c>
      <c r="AA216" s="15" t="s">
        <v>393</v>
      </c>
      <c r="AB216" s="13">
        <v>2</v>
      </c>
      <c r="AC216" s="15" t="s">
        <v>16</v>
      </c>
      <c r="AD216" s="15"/>
      <c r="AE216" s="15">
        <v>350</v>
      </c>
      <c r="AF216" s="15">
        <v>0</v>
      </c>
      <c r="AG216" s="15">
        <v>0</v>
      </c>
      <c r="AH216" s="15">
        <v>0</v>
      </c>
      <c r="AI216" s="15">
        <v>0</v>
      </c>
      <c r="AJ216" s="15"/>
      <c r="AK216" s="15"/>
      <c r="AL216" s="15"/>
    </row>
    <row r="217" spans="1:38" s="4" customFormat="1" ht="12.75">
      <c r="A217" s="6" t="str">
        <f t="shared" si="15"/>
        <v>3.3</v>
      </c>
      <c r="B217" s="19" t="str">
        <f t="shared" si="16"/>
        <v>MARCOS E BOCAS DE INCÊNDIO</v>
      </c>
      <c r="C217" s="20"/>
      <c r="D217" s="20"/>
      <c r="E217" s="20"/>
      <c r="F217" s="20"/>
      <c r="G217" s="20"/>
      <c r="H217" s="20"/>
      <c r="I217" s="20"/>
      <c r="J217" s="20"/>
      <c r="K217" s="21"/>
      <c r="L217" s="10">
        <f t="shared" si="17"/>
        <v>0</v>
      </c>
      <c r="M217" s="11">
        <f t="shared" si="18"/>
      </c>
      <c r="N217" s="9"/>
      <c r="O217" s="12">
        <f t="shared" si="19"/>
        <v>0</v>
      </c>
      <c r="U217" s="2"/>
      <c r="V217" s="14"/>
      <c r="W217" s="13"/>
      <c r="X217" s="14"/>
      <c r="Y217" s="13"/>
      <c r="Z217" s="14" t="s">
        <v>402</v>
      </c>
      <c r="AA217" s="15" t="s">
        <v>403</v>
      </c>
      <c r="AB217" s="13">
        <v>0</v>
      </c>
      <c r="AC217" s="15"/>
      <c r="AD217" s="15"/>
      <c r="AE217" s="15">
        <v>0</v>
      </c>
      <c r="AF217" s="15">
        <v>0</v>
      </c>
      <c r="AG217" s="15">
        <v>0</v>
      </c>
      <c r="AH217" s="15">
        <v>0</v>
      </c>
      <c r="AI217" s="15">
        <v>0</v>
      </c>
      <c r="AJ217" s="15"/>
      <c r="AK217" s="15"/>
      <c r="AL217" s="15"/>
    </row>
    <row r="218" spans="1:38" s="4" customFormat="1" ht="12.75">
      <c r="A218" s="6" t="str">
        <f t="shared" si="15"/>
        <v>3.3.1</v>
      </c>
      <c r="B218" s="19" t="str">
        <f t="shared" si="16"/>
        <v>MOVIMENTO DE TERRAS</v>
      </c>
      <c r="C218" s="20"/>
      <c r="D218" s="20"/>
      <c r="E218" s="20"/>
      <c r="F218" s="20"/>
      <c r="G218" s="20"/>
      <c r="H218" s="20"/>
      <c r="I218" s="20"/>
      <c r="J218" s="20"/>
      <c r="K218" s="21"/>
      <c r="L218" s="10">
        <f t="shared" si="17"/>
        <v>0</v>
      </c>
      <c r="M218" s="11">
        <f t="shared" si="18"/>
      </c>
      <c r="N218" s="9"/>
      <c r="O218" s="12">
        <f t="shared" si="19"/>
        <v>0</v>
      </c>
      <c r="U218" s="2"/>
      <c r="V218" s="14"/>
      <c r="W218" s="13"/>
      <c r="X218" s="14"/>
      <c r="Y218" s="13"/>
      <c r="Z218" s="14" t="s">
        <v>404</v>
      </c>
      <c r="AA218" s="15" t="s">
        <v>247</v>
      </c>
      <c r="AB218" s="13">
        <v>0</v>
      </c>
      <c r="AC218" s="15"/>
      <c r="AD218" s="15"/>
      <c r="AE218" s="15">
        <v>0</v>
      </c>
      <c r="AF218" s="15">
        <v>0</v>
      </c>
      <c r="AG218" s="15">
        <v>0</v>
      </c>
      <c r="AH218" s="15">
        <v>0</v>
      </c>
      <c r="AI218" s="15">
        <v>0</v>
      </c>
      <c r="AJ218" s="15"/>
      <c r="AK218" s="15"/>
      <c r="AL218" s="15"/>
    </row>
    <row r="219" spans="1:38" s="4" customFormat="1" ht="140.25">
      <c r="A219" s="6" t="str">
        <f t="shared" si="15"/>
        <v>3.3.1.1</v>
      </c>
      <c r="B219" s="19" t="str">
        <f t="shared" si="16"/>
        <v>Escavação para abertura de valas para instalação de colectores, em terreno de qualquer natureza, incluindo todos os fornecimentos e trabalhos necessários à garantia da segurança e da estabilidade da vala, nomeadamente entivação e depósito dos materiais provenientes da escavação de acordo com a legislação aplicável, fornecimentos e trabalhos de rebaixamento de níveis freáticos e/ou remoção de água necessários à execução da obra, nomeadamente bombagens ou outros, caso necessário,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19" s="20"/>
      <c r="D219" s="20"/>
      <c r="E219" s="20"/>
      <c r="F219" s="20"/>
      <c r="G219" s="20"/>
      <c r="H219" s="20"/>
      <c r="I219" s="20"/>
      <c r="J219" s="20"/>
      <c r="K219" s="21"/>
      <c r="L219" s="10">
        <f t="shared" si="17"/>
        <v>45.7</v>
      </c>
      <c r="M219" s="11" t="str">
        <f t="shared" si="18"/>
        <v>m3</v>
      </c>
      <c r="N219" s="9"/>
      <c r="O219" s="12">
        <f t="shared" si="19"/>
        <v>0</v>
      </c>
      <c r="U219" s="2"/>
      <c r="V219" s="14"/>
      <c r="W219" s="13"/>
      <c r="X219" s="14"/>
      <c r="Y219" s="13"/>
      <c r="Z219" s="14" t="s">
        <v>405</v>
      </c>
      <c r="AA219" s="15" t="s">
        <v>406</v>
      </c>
      <c r="AB219" s="13">
        <v>45.7</v>
      </c>
      <c r="AC219" s="15" t="s">
        <v>54</v>
      </c>
      <c r="AD219" s="15"/>
      <c r="AE219" s="15">
        <v>8</v>
      </c>
      <c r="AF219" s="15">
        <v>0</v>
      </c>
      <c r="AG219" s="15">
        <v>0</v>
      </c>
      <c r="AH219" s="15">
        <v>0</v>
      </c>
      <c r="AI219" s="15">
        <v>0</v>
      </c>
      <c r="AJ219" s="15"/>
      <c r="AK219" s="15"/>
      <c r="AL219" s="15"/>
    </row>
    <row r="220" spans="1:38" s="4" customFormat="1" ht="114.75">
      <c r="A220" s="6" t="str">
        <f t="shared" si="15"/>
        <v>3.3.1.2</v>
      </c>
      <c r="B220" s="19" t="str">
        <f t="shared" si="16"/>
        <v>Execução do leito de assentamento de colectores em areia envolvente das tubagens, até 0,30 m acima do seu extradorso (compactação superior a 95% do ensaio Proctor Normal), incluindo regularização do fundo das valas e almofada de assentamento de acordo com desenho de pormenor, com espessura minima de 0,20m,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20" s="20"/>
      <c r="D220" s="20"/>
      <c r="E220" s="20"/>
      <c r="F220" s="20"/>
      <c r="G220" s="20"/>
      <c r="H220" s="20"/>
      <c r="I220" s="20"/>
      <c r="J220" s="20"/>
      <c r="K220" s="21"/>
      <c r="L220" s="10">
        <f t="shared" si="17"/>
        <v>20.6</v>
      </c>
      <c r="M220" s="11" t="str">
        <f t="shared" si="18"/>
        <v>m3</v>
      </c>
      <c r="N220" s="9"/>
      <c r="O220" s="12">
        <f t="shared" si="19"/>
        <v>0</v>
      </c>
      <c r="U220" s="2"/>
      <c r="V220" s="14"/>
      <c r="W220" s="13"/>
      <c r="X220" s="14"/>
      <c r="Y220" s="13"/>
      <c r="Z220" s="14" t="s">
        <v>407</v>
      </c>
      <c r="AA220" s="15" t="s">
        <v>380</v>
      </c>
      <c r="AB220" s="13">
        <v>20.6</v>
      </c>
      <c r="AC220" s="15" t="s">
        <v>54</v>
      </c>
      <c r="AD220" s="15"/>
      <c r="AE220" s="15">
        <v>14</v>
      </c>
      <c r="AF220" s="15">
        <v>0</v>
      </c>
      <c r="AG220" s="15">
        <v>0</v>
      </c>
      <c r="AH220" s="15">
        <v>0</v>
      </c>
      <c r="AI220" s="15">
        <v>0</v>
      </c>
      <c r="AJ220" s="15"/>
      <c r="AK220" s="15"/>
      <c r="AL220" s="15"/>
    </row>
    <row r="221" spans="1:38" s="4" customFormat="1" ht="102">
      <c r="A221" s="6" t="str">
        <f t="shared" si="15"/>
        <v>3.3.1.3</v>
      </c>
      <c r="B221" s="19" t="str">
        <f t="shared" si="16"/>
        <v>Enchimento das valas abertas para instalação de colectores em areia em camadas inferiores a 20cm, incluindo espalhamento, rega, compactação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21" s="20"/>
      <c r="D221" s="20"/>
      <c r="E221" s="20"/>
      <c r="F221" s="20"/>
      <c r="G221" s="20"/>
      <c r="H221" s="20"/>
      <c r="I221" s="20"/>
      <c r="J221" s="20"/>
      <c r="K221" s="21"/>
      <c r="L221" s="10">
        <f t="shared" si="17"/>
        <v>19.1</v>
      </c>
      <c r="M221" s="11" t="str">
        <f t="shared" si="18"/>
        <v>m3</v>
      </c>
      <c r="N221" s="9"/>
      <c r="O221" s="12">
        <f t="shared" si="19"/>
        <v>0</v>
      </c>
      <c r="U221" s="2"/>
      <c r="V221" s="14"/>
      <c r="W221" s="13"/>
      <c r="X221" s="14"/>
      <c r="Y221" s="13"/>
      <c r="Z221" s="14" t="s">
        <v>408</v>
      </c>
      <c r="AA221" s="15" t="s">
        <v>253</v>
      </c>
      <c r="AB221" s="13">
        <v>19.1</v>
      </c>
      <c r="AC221" s="15" t="s">
        <v>54</v>
      </c>
      <c r="AD221" s="15"/>
      <c r="AE221" s="15">
        <v>14</v>
      </c>
      <c r="AF221" s="15">
        <v>0</v>
      </c>
      <c r="AG221" s="15">
        <v>0</v>
      </c>
      <c r="AH221" s="15">
        <v>0</v>
      </c>
      <c r="AI221" s="15">
        <v>0</v>
      </c>
      <c r="AJ221" s="15"/>
      <c r="AK221" s="15"/>
      <c r="AL221" s="15"/>
    </row>
    <row r="222" spans="1:38" s="4" customFormat="1" ht="89.25">
      <c r="A222" s="6" t="str">
        <f t="shared" si="15"/>
        <v>3.3.1.4</v>
      </c>
      <c r="B222" s="19" t="str">
        <f t="shared" si="16"/>
        <v>Carga, transporte e colocação em local aprovado pela Fiscalização dos materiais sobrantes provenientes da escavação, incluindo transporte e espalhamento e eventual indemnização por depósito, todos os trabalhos acessórios, provisórios, preparatórios, de construção civil, trabalhos complementares e todos os trabalhos auxiliares inerentes e necessários à execução do trabalho,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22" s="20"/>
      <c r="D222" s="20"/>
      <c r="E222" s="20"/>
      <c r="F222" s="20"/>
      <c r="G222" s="20"/>
      <c r="H222" s="20"/>
      <c r="I222" s="20"/>
      <c r="J222" s="20"/>
      <c r="K222" s="21"/>
      <c r="L222" s="10">
        <f t="shared" si="17"/>
        <v>45.7</v>
      </c>
      <c r="M222" s="11" t="str">
        <f t="shared" si="18"/>
        <v>m3</v>
      </c>
      <c r="N222" s="9"/>
      <c r="O222" s="12">
        <f t="shared" si="19"/>
        <v>0</v>
      </c>
      <c r="U222" s="2"/>
      <c r="V222" s="14"/>
      <c r="W222" s="13"/>
      <c r="X222" s="14"/>
      <c r="Y222" s="13"/>
      <c r="Z222" s="14" t="s">
        <v>409</v>
      </c>
      <c r="AA222" s="15" t="s">
        <v>255</v>
      </c>
      <c r="AB222" s="13">
        <v>45.7</v>
      </c>
      <c r="AC222" s="15" t="s">
        <v>54</v>
      </c>
      <c r="AD222" s="15"/>
      <c r="AE222" s="15">
        <v>8</v>
      </c>
      <c r="AF222" s="15">
        <v>0</v>
      </c>
      <c r="AG222" s="15">
        <v>0</v>
      </c>
      <c r="AH222" s="15">
        <v>0</v>
      </c>
      <c r="AI222" s="15">
        <v>0</v>
      </c>
      <c r="AJ222" s="15"/>
      <c r="AK222" s="15"/>
      <c r="AL222" s="15"/>
    </row>
    <row r="223" spans="1:38" s="4" customFormat="1" ht="114.75">
      <c r="A223" s="6" t="str">
        <f t="shared" si="15"/>
        <v>3.3.1.5</v>
      </c>
      <c r="B223" s="19" t="str">
        <f t="shared" si="16"/>
        <v>Fornecimento e aplicação de camada de fundação em agregado britado de granulometria extensa, em camada de 0,15 m de espessura, depois do recalque, regadas e cilindradas, para formação de camada de base, incluindo espalhamento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23" s="20"/>
      <c r="D223" s="20"/>
      <c r="E223" s="20"/>
      <c r="F223" s="20"/>
      <c r="G223" s="20"/>
      <c r="H223" s="20"/>
      <c r="I223" s="20"/>
      <c r="J223" s="20"/>
      <c r="K223" s="21"/>
      <c r="L223" s="10">
        <f t="shared" si="17"/>
        <v>5.8</v>
      </c>
      <c r="M223" s="11" t="str">
        <f t="shared" si="18"/>
        <v>m3</v>
      </c>
      <c r="N223" s="9"/>
      <c r="O223" s="12">
        <f t="shared" si="19"/>
        <v>0</v>
      </c>
      <c r="U223" s="2"/>
      <c r="V223" s="14"/>
      <c r="W223" s="13"/>
      <c r="X223" s="14"/>
      <c r="Y223" s="13"/>
      <c r="Z223" s="14" t="s">
        <v>410</v>
      </c>
      <c r="AA223" s="15" t="s">
        <v>257</v>
      </c>
      <c r="AB223" s="13">
        <v>5.8</v>
      </c>
      <c r="AC223" s="15" t="s">
        <v>54</v>
      </c>
      <c r="AD223" s="15"/>
      <c r="AE223" s="15">
        <v>10</v>
      </c>
      <c r="AF223" s="15">
        <v>0</v>
      </c>
      <c r="AG223" s="15">
        <v>0</v>
      </c>
      <c r="AH223" s="15">
        <v>0</v>
      </c>
      <c r="AI223" s="15">
        <v>0</v>
      </c>
      <c r="AJ223" s="15"/>
      <c r="AK223" s="15"/>
      <c r="AL223" s="15"/>
    </row>
    <row r="224" spans="1:38" s="4" customFormat="1" ht="76.5">
      <c r="A224" s="6" t="str">
        <f t="shared" si="15"/>
        <v>3.3.1.6</v>
      </c>
      <c r="B224" s="19" t="str">
        <f t="shared" si="16"/>
        <v>Fornecimento e colocação de geotêxtil não tecido, de acordo com o pormenor da vala, fabricado com agulhagem de fibras contínuas de polipropileno formando uma tela homogénea, imputrescível com mais de 200 g/m², resistência à tração maior ou igual a 8 KN/m, resistência ao punçamento maior ou igual a 1,3 KN, resistência a meios ácidos e alcalinos, com sobreposição de 0,30 m em todas as juntas existentes. (A composição do preço para a execução deste trabalho deve observar o disposto no capítulo "C - CONDIÇÕES TÉCNICAS ESPECIAIS" das Especificações Técnicas do projeto, nomeadamente as condições de preço do artigo.)</v>
      </c>
      <c r="C224" s="20"/>
      <c r="D224" s="20"/>
      <c r="E224" s="20"/>
      <c r="F224" s="20"/>
      <c r="G224" s="20"/>
      <c r="H224" s="20"/>
      <c r="I224" s="20"/>
      <c r="J224" s="20"/>
      <c r="K224" s="21"/>
      <c r="L224" s="10">
        <f t="shared" si="17"/>
        <v>241.9</v>
      </c>
      <c r="M224" s="11" t="str">
        <f t="shared" si="18"/>
        <v>m2</v>
      </c>
      <c r="N224" s="9"/>
      <c r="O224" s="12">
        <f t="shared" si="19"/>
        <v>0</v>
      </c>
      <c r="U224" s="2"/>
      <c r="V224" s="14"/>
      <c r="W224" s="13"/>
      <c r="X224" s="14"/>
      <c r="Y224" s="13"/>
      <c r="Z224" s="14" t="s">
        <v>411</v>
      </c>
      <c r="AA224" s="15" t="s">
        <v>259</v>
      </c>
      <c r="AB224" s="13">
        <v>241.9</v>
      </c>
      <c r="AC224" s="15" t="s">
        <v>38</v>
      </c>
      <c r="AD224" s="15"/>
      <c r="AE224" s="15">
        <v>1.2</v>
      </c>
      <c r="AF224" s="15">
        <v>0</v>
      </c>
      <c r="AG224" s="15">
        <v>0</v>
      </c>
      <c r="AH224" s="15">
        <v>0</v>
      </c>
      <c r="AI224" s="15">
        <v>0</v>
      </c>
      <c r="AJ224" s="15"/>
      <c r="AK224" s="15"/>
      <c r="AL224" s="15"/>
    </row>
    <row r="225" spans="1:38" s="4" customFormat="1" ht="12.75">
      <c r="A225" s="6" t="str">
        <f t="shared" si="15"/>
        <v>3.3.2</v>
      </c>
      <c r="B225" s="19" t="str">
        <f t="shared" si="16"/>
        <v>CONDUTAS</v>
      </c>
      <c r="C225" s="20"/>
      <c r="D225" s="20"/>
      <c r="E225" s="20"/>
      <c r="F225" s="20"/>
      <c r="G225" s="20"/>
      <c r="H225" s="20"/>
      <c r="I225" s="20"/>
      <c r="J225" s="20"/>
      <c r="K225" s="21"/>
      <c r="L225" s="10">
        <f t="shared" si="17"/>
        <v>0</v>
      </c>
      <c r="M225" s="11">
        <f t="shared" si="18"/>
      </c>
      <c r="N225" s="9"/>
      <c r="O225" s="12">
        <f t="shared" si="19"/>
        <v>0</v>
      </c>
      <c r="U225" s="2"/>
      <c r="V225" s="14"/>
      <c r="W225" s="13"/>
      <c r="X225" s="14"/>
      <c r="Y225" s="13"/>
      <c r="Z225" s="14" t="s">
        <v>412</v>
      </c>
      <c r="AA225" s="15" t="s">
        <v>261</v>
      </c>
      <c r="AB225" s="13">
        <v>0</v>
      </c>
      <c r="AC225" s="15"/>
      <c r="AD225" s="15"/>
      <c r="AE225" s="15">
        <v>0</v>
      </c>
      <c r="AF225" s="15">
        <v>0</v>
      </c>
      <c r="AG225" s="15">
        <v>0</v>
      </c>
      <c r="AH225" s="15">
        <v>0</v>
      </c>
      <c r="AI225" s="15">
        <v>0</v>
      </c>
      <c r="AJ225" s="15"/>
      <c r="AK225" s="15"/>
      <c r="AL225" s="15"/>
    </row>
    <row r="226" spans="1:38" s="4" customFormat="1" ht="114.75">
      <c r="A226" s="6" t="str">
        <f t="shared" si="15"/>
        <v>3.3.2.1</v>
      </c>
      <c r="B226" s="19" t="str">
        <f t="shared" si="16"/>
        <v>Fornecimento e assentamento de tubagem em polietileno de alta densidade (PEAD), PN10 MRS100, incluindo o fornecimento e aplicação de fita sinalizadora azul "ATENÇÃO ÁGUAS" na vala, 0,5m acima do extradorso da tubagem, fixações e todos os fornecimentos e trabalhos acessórios necessários de acordo com as peças escritas e desenhadas,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v>
      </c>
      <c r="C226" s="20"/>
      <c r="D226" s="20"/>
      <c r="E226" s="20"/>
      <c r="F226" s="20"/>
      <c r="G226" s="20"/>
      <c r="H226" s="20"/>
      <c r="I226" s="20"/>
      <c r="J226" s="20"/>
      <c r="K226" s="21"/>
      <c r="L226" s="10">
        <f t="shared" si="17"/>
        <v>0</v>
      </c>
      <c r="M226" s="11">
        <f t="shared" si="18"/>
      </c>
      <c r="N226" s="9"/>
      <c r="O226" s="12">
        <f t="shared" si="19"/>
        <v>0</v>
      </c>
      <c r="U226" s="2"/>
      <c r="V226" s="14"/>
      <c r="W226" s="13"/>
      <c r="X226" s="14"/>
      <c r="Y226" s="13"/>
      <c r="Z226" s="14" t="s">
        <v>413</v>
      </c>
      <c r="AA226" s="15" t="s">
        <v>387</v>
      </c>
      <c r="AB226" s="13">
        <v>0</v>
      </c>
      <c r="AC226" s="15"/>
      <c r="AD226" s="15"/>
      <c r="AE226" s="15">
        <v>0</v>
      </c>
      <c r="AF226" s="15">
        <v>0</v>
      </c>
      <c r="AG226" s="15">
        <v>0</v>
      </c>
      <c r="AH226" s="15">
        <v>0</v>
      </c>
      <c r="AI226" s="15">
        <v>0</v>
      </c>
      <c r="AJ226" s="15"/>
      <c r="AK226" s="15"/>
      <c r="AL226" s="15"/>
    </row>
    <row r="227" spans="1:38" s="4" customFormat="1" ht="12.75">
      <c r="A227" s="6" t="str">
        <f t="shared" si="15"/>
        <v>3.3.2.1.1</v>
      </c>
      <c r="B227" s="19" t="str">
        <f t="shared" si="16"/>
        <v>com diâmetro Ø50</v>
      </c>
      <c r="C227" s="20"/>
      <c r="D227" s="20"/>
      <c r="E227" s="20"/>
      <c r="F227" s="20"/>
      <c r="G227" s="20"/>
      <c r="H227" s="20"/>
      <c r="I227" s="20"/>
      <c r="J227" s="20"/>
      <c r="K227" s="21"/>
      <c r="L227" s="10">
        <f t="shared" si="17"/>
        <v>69.1</v>
      </c>
      <c r="M227" s="11" t="str">
        <f t="shared" si="18"/>
        <v>m</v>
      </c>
      <c r="N227" s="9"/>
      <c r="O227" s="12">
        <f t="shared" si="19"/>
        <v>0</v>
      </c>
      <c r="U227" s="2"/>
      <c r="V227" s="14"/>
      <c r="W227" s="13"/>
      <c r="X227" s="14"/>
      <c r="Y227" s="13"/>
      <c r="Z227" s="14" t="s">
        <v>414</v>
      </c>
      <c r="AA227" s="15" t="s">
        <v>415</v>
      </c>
      <c r="AB227" s="13">
        <v>69.1</v>
      </c>
      <c r="AC227" s="15" t="s">
        <v>266</v>
      </c>
      <c r="AD227" s="15"/>
      <c r="AE227" s="15">
        <v>15</v>
      </c>
      <c r="AF227" s="15">
        <v>0</v>
      </c>
      <c r="AG227" s="15">
        <v>0</v>
      </c>
      <c r="AH227" s="15">
        <v>0</v>
      </c>
      <c r="AI227" s="15">
        <v>0</v>
      </c>
      <c r="AJ227" s="15"/>
      <c r="AK227" s="15"/>
      <c r="AL227" s="15"/>
    </row>
    <row r="228" spans="1:38" s="4" customFormat="1" ht="12.75">
      <c r="A228" s="6" t="str">
        <f t="shared" si="15"/>
        <v>3.3.3</v>
      </c>
      <c r="B228" s="19" t="str">
        <f t="shared" si="16"/>
        <v>ACESSÓRIOS</v>
      </c>
      <c r="C228" s="20"/>
      <c r="D228" s="20"/>
      <c r="E228" s="20"/>
      <c r="F228" s="20"/>
      <c r="G228" s="20"/>
      <c r="H228" s="20"/>
      <c r="I228" s="20"/>
      <c r="J228" s="20"/>
      <c r="K228" s="21"/>
      <c r="L228" s="10">
        <f t="shared" si="17"/>
        <v>0</v>
      </c>
      <c r="M228" s="11">
        <f t="shared" si="18"/>
      </c>
      <c r="N228" s="9"/>
      <c r="O228" s="12">
        <f t="shared" si="19"/>
        <v>0</v>
      </c>
      <c r="U228" s="2"/>
      <c r="V228" s="14"/>
      <c r="W228" s="13"/>
      <c r="X228" s="14"/>
      <c r="Y228" s="13"/>
      <c r="Z228" s="14" t="s">
        <v>416</v>
      </c>
      <c r="AA228" s="15" t="s">
        <v>280</v>
      </c>
      <c r="AB228" s="13">
        <v>0</v>
      </c>
      <c r="AC228" s="15"/>
      <c r="AD228" s="15"/>
      <c r="AE228" s="15">
        <v>0</v>
      </c>
      <c r="AF228" s="15">
        <v>0</v>
      </c>
      <c r="AG228" s="15">
        <v>0</v>
      </c>
      <c r="AH228" s="15">
        <v>0</v>
      </c>
      <c r="AI228" s="15">
        <v>0</v>
      </c>
      <c r="AJ228" s="15"/>
      <c r="AK228" s="15"/>
      <c r="AL228" s="15"/>
    </row>
    <row r="229" spans="1:38" s="4" customFormat="1" ht="144" customHeight="1">
      <c r="A229" s="6" t="str">
        <f t="shared" si="15"/>
        <v>3.3.3.1</v>
      </c>
      <c r="B229" s="19" t="s">
        <v>953</v>
      </c>
      <c r="C229" s="20"/>
      <c r="D229" s="20"/>
      <c r="E229" s="20"/>
      <c r="F229" s="20"/>
      <c r="G229" s="20"/>
      <c r="H229" s="20"/>
      <c r="I229" s="20"/>
      <c r="J229" s="20"/>
      <c r="K229" s="21"/>
      <c r="L229" s="10">
        <f t="shared" si="17"/>
        <v>0</v>
      </c>
      <c r="M229" s="11">
        <f t="shared" si="18"/>
      </c>
      <c r="N229" s="9"/>
      <c r="O229" s="12">
        <f t="shared" si="19"/>
        <v>0</v>
      </c>
      <c r="U229" s="2"/>
      <c r="V229" s="14"/>
      <c r="W229" s="13"/>
      <c r="X229" s="14"/>
      <c r="Y229" s="13"/>
      <c r="Z229" s="14" t="s">
        <v>417</v>
      </c>
      <c r="AA229" s="15" t="s">
        <v>418</v>
      </c>
      <c r="AB229" s="13">
        <v>0</v>
      </c>
      <c r="AC229" s="15"/>
      <c r="AD229" s="15"/>
      <c r="AE229" s="15">
        <v>0</v>
      </c>
      <c r="AF229" s="15">
        <v>0</v>
      </c>
      <c r="AG229" s="15">
        <v>0</v>
      </c>
      <c r="AH229" s="15">
        <v>0</v>
      </c>
      <c r="AI229" s="15">
        <v>0</v>
      </c>
      <c r="AJ229" s="15"/>
      <c r="AK229" s="15"/>
      <c r="AL229" s="15"/>
    </row>
    <row r="230" spans="1:38" s="4" customFormat="1" ht="12.75">
      <c r="A230" s="6" t="str">
        <f t="shared" si="15"/>
        <v>3.3.3.1.1</v>
      </c>
      <c r="B230" s="19" t="str">
        <f t="shared" si="16"/>
        <v>Boca de Incêndio de pavimento</v>
      </c>
      <c r="C230" s="20"/>
      <c r="D230" s="20"/>
      <c r="E230" s="20"/>
      <c r="F230" s="20"/>
      <c r="G230" s="20"/>
      <c r="H230" s="20"/>
      <c r="I230" s="20"/>
      <c r="J230" s="20"/>
      <c r="K230" s="21"/>
      <c r="L230" s="10">
        <f t="shared" si="17"/>
        <v>20</v>
      </c>
      <c r="M230" s="11" t="str">
        <f t="shared" si="18"/>
        <v>un</v>
      </c>
      <c r="N230" s="9"/>
      <c r="O230" s="12">
        <f t="shared" si="19"/>
        <v>0</v>
      </c>
      <c r="U230" s="2"/>
      <c r="V230" s="14"/>
      <c r="W230" s="13"/>
      <c r="X230" s="14"/>
      <c r="Y230" s="13"/>
      <c r="Z230" s="14" t="s">
        <v>419</v>
      </c>
      <c r="AA230" s="15" t="s">
        <v>420</v>
      </c>
      <c r="AB230" s="13">
        <v>20</v>
      </c>
      <c r="AC230" s="15" t="s">
        <v>16</v>
      </c>
      <c r="AD230" s="15"/>
      <c r="AE230" s="15">
        <v>325</v>
      </c>
      <c r="AF230" s="15">
        <v>0</v>
      </c>
      <c r="AG230" s="15">
        <v>0</v>
      </c>
      <c r="AH230" s="15">
        <v>0</v>
      </c>
      <c r="AI230" s="15">
        <v>0</v>
      </c>
      <c r="AJ230" s="15"/>
      <c r="AK230" s="15"/>
      <c r="AL230" s="15"/>
    </row>
    <row r="231" spans="1:38" s="4" customFormat="1" ht="12.75">
      <c r="A231" s="6" t="str">
        <f t="shared" si="15"/>
        <v>3.4</v>
      </c>
      <c r="B231" s="19" t="str">
        <f t="shared" si="16"/>
        <v>MARCOS DE INCÊNDIO</v>
      </c>
      <c r="C231" s="20"/>
      <c r="D231" s="20"/>
      <c r="E231" s="20"/>
      <c r="F231" s="20"/>
      <c r="G231" s="20"/>
      <c r="H231" s="20"/>
      <c r="I231" s="20"/>
      <c r="J231" s="20"/>
      <c r="K231" s="21"/>
      <c r="L231" s="10">
        <f t="shared" si="17"/>
        <v>0</v>
      </c>
      <c r="M231" s="11">
        <f t="shared" si="18"/>
      </c>
      <c r="N231" s="9"/>
      <c r="O231" s="12">
        <f t="shared" si="19"/>
        <v>0</v>
      </c>
      <c r="U231" s="2"/>
      <c r="V231" s="14"/>
      <c r="W231" s="13"/>
      <c r="X231" s="14"/>
      <c r="Y231" s="13"/>
      <c r="Z231" s="14" t="s">
        <v>421</v>
      </c>
      <c r="AA231" s="15" t="s">
        <v>422</v>
      </c>
      <c r="AB231" s="13">
        <v>0</v>
      </c>
      <c r="AC231" s="15"/>
      <c r="AD231" s="15"/>
      <c r="AE231" s="15">
        <v>0</v>
      </c>
      <c r="AF231" s="15">
        <v>0</v>
      </c>
      <c r="AG231" s="15">
        <v>0</v>
      </c>
      <c r="AH231" s="15">
        <v>0</v>
      </c>
      <c r="AI231" s="15">
        <v>0</v>
      </c>
      <c r="AJ231" s="15"/>
      <c r="AK231" s="15"/>
      <c r="AL231" s="15"/>
    </row>
    <row r="232" spans="1:38" s="4" customFormat="1" ht="12.75">
      <c r="A232" s="6" t="str">
        <f t="shared" si="15"/>
        <v>3.4.1</v>
      </c>
      <c r="B232" s="19" t="str">
        <f t="shared" si="16"/>
        <v>MOVIMENTO DE TERRAS</v>
      </c>
      <c r="C232" s="20"/>
      <c r="D232" s="20"/>
      <c r="E232" s="20"/>
      <c r="F232" s="20"/>
      <c r="G232" s="20"/>
      <c r="H232" s="20"/>
      <c r="I232" s="20"/>
      <c r="J232" s="20"/>
      <c r="K232" s="21"/>
      <c r="L232" s="10">
        <f t="shared" si="17"/>
        <v>0</v>
      </c>
      <c r="M232" s="11">
        <f t="shared" si="18"/>
      </c>
      <c r="N232" s="9"/>
      <c r="O232" s="12">
        <f t="shared" si="19"/>
        <v>0</v>
      </c>
      <c r="U232" s="2"/>
      <c r="V232" s="14"/>
      <c r="W232" s="13"/>
      <c r="X232" s="14"/>
      <c r="Y232" s="13"/>
      <c r="Z232" s="14" t="s">
        <v>423</v>
      </c>
      <c r="AA232" s="15" t="s">
        <v>247</v>
      </c>
      <c r="AB232" s="13">
        <v>0</v>
      </c>
      <c r="AC232" s="15"/>
      <c r="AD232" s="15"/>
      <c r="AE232" s="15">
        <v>0</v>
      </c>
      <c r="AF232" s="15">
        <v>0</v>
      </c>
      <c r="AG232" s="15">
        <v>0</v>
      </c>
      <c r="AH232" s="15">
        <v>0</v>
      </c>
      <c r="AI232" s="15">
        <v>0</v>
      </c>
      <c r="AJ232" s="15"/>
      <c r="AK232" s="15"/>
      <c r="AL232" s="15"/>
    </row>
    <row r="233" spans="1:38" s="4" customFormat="1" ht="140.25">
      <c r="A233" s="6" t="str">
        <f t="shared" si="15"/>
        <v>3.4.1.1</v>
      </c>
      <c r="B233" s="19" t="str">
        <f t="shared" si="16"/>
        <v>Escavação para abertura de valas para instalação de colectores, em terreno de qualquer natureza, incluindo todos os fornecimentos e trabalhos necessários à garantia da segurança e da estabilidade da vala, nomeadamente entivação e depósito dos materiais provenientes da escavação de acordo com a legislação aplicável, fornecimentos e trabalhos de rebaixamento de níveis freáticos e/ou remoção de água necessários à execução da obra, nomeadamente bombagens ou outros, caso necessário,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33" s="20"/>
      <c r="D233" s="20"/>
      <c r="E233" s="20"/>
      <c r="F233" s="20"/>
      <c r="G233" s="20"/>
      <c r="H233" s="20"/>
      <c r="I233" s="20"/>
      <c r="J233" s="20"/>
      <c r="K233" s="21"/>
      <c r="L233" s="10">
        <f t="shared" si="17"/>
        <v>8.1</v>
      </c>
      <c r="M233" s="11" t="str">
        <f t="shared" si="18"/>
        <v>m3</v>
      </c>
      <c r="N233" s="9"/>
      <c r="O233" s="12">
        <f t="shared" si="19"/>
        <v>0</v>
      </c>
      <c r="U233" s="2"/>
      <c r="V233" s="14"/>
      <c r="W233" s="13"/>
      <c r="X233" s="14"/>
      <c r="Y233" s="13"/>
      <c r="Z233" s="14" t="s">
        <v>424</v>
      </c>
      <c r="AA233" s="15" t="s">
        <v>406</v>
      </c>
      <c r="AB233" s="13">
        <v>8.1</v>
      </c>
      <c r="AC233" s="15" t="s">
        <v>54</v>
      </c>
      <c r="AD233" s="15"/>
      <c r="AE233" s="15">
        <v>8</v>
      </c>
      <c r="AF233" s="15">
        <v>0</v>
      </c>
      <c r="AG233" s="15">
        <v>0</v>
      </c>
      <c r="AH233" s="15">
        <v>0</v>
      </c>
      <c r="AI233" s="15">
        <v>0</v>
      </c>
      <c r="AJ233" s="15"/>
      <c r="AK233" s="15"/>
      <c r="AL233" s="15"/>
    </row>
    <row r="234" spans="1:38" s="4" customFormat="1" ht="114.75">
      <c r="A234" s="6" t="str">
        <f t="shared" si="15"/>
        <v>3.4.1.2</v>
      </c>
      <c r="B234" s="19" t="str">
        <f t="shared" si="16"/>
        <v>Execução do leito de assentamento de colectores em areia envolvente das tubagens, até 0,30 m acima do seu extradorso (compactação superior a 95% do ensaio Proctor Normal), incluindo regularização do fundo das valas e almofada de assentamento de acordo com desenho de pormenor, com espessura minima de 0,20m,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34" s="20"/>
      <c r="D234" s="20"/>
      <c r="E234" s="20"/>
      <c r="F234" s="20"/>
      <c r="G234" s="20"/>
      <c r="H234" s="20"/>
      <c r="I234" s="20"/>
      <c r="J234" s="20"/>
      <c r="K234" s="21"/>
      <c r="L234" s="10">
        <f t="shared" si="17"/>
        <v>3.9</v>
      </c>
      <c r="M234" s="11" t="str">
        <f t="shared" si="18"/>
        <v>m3</v>
      </c>
      <c r="N234" s="9"/>
      <c r="O234" s="12">
        <f t="shared" si="19"/>
        <v>0</v>
      </c>
      <c r="U234" s="2"/>
      <c r="V234" s="14"/>
      <c r="W234" s="13"/>
      <c r="X234" s="14"/>
      <c r="Y234" s="13"/>
      <c r="Z234" s="14" t="s">
        <v>425</v>
      </c>
      <c r="AA234" s="15" t="s">
        <v>380</v>
      </c>
      <c r="AB234" s="13">
        <v>3.9</v>
      </c>
      <c r="AC234" s="15" t="s">
        <v>54</v>
      </c>
      <c r="AD234" s="15"/>
      <c r="AE234" s="15">
        <v>14</v>
      </c>
      <c r="AF234" s="15">
        <v>0</v>
      </c>
      <c r="AG234" s="15">
        <v>0</v>
      </c>
      <c r="AH234" s="15">
        <v>0</v>
      </c>
      <c r="AI234" s="15">
        <v>0</v>
      </c>
      <c r="AJ234" s="15"/>
      <c r="AK234" s="15"/>
      <c r="AL234" s="15"/>
    </row>
    <row r="235" spans="1:38" s="4" customFormat="1" ht="102">
      <c r="A235" s="6" t="str">
        <f t="shared" si="15"/>
        <v>3.4.1.3</v>
      </c>
      <c r="B235" s="19" t="str">
        <f t="shared" si="16"/>
        <v>Enchimento das valas abertas para instalação de colectores em areia em camadas inferiores a 20cm, incluindo espalhamento, rega, compactação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35" s="20"/>
      <c r="D235" s="20"/>
      <c r="E235" s="20"/>
      <c r="F235" s="20"/>
      <c r="G235" s="20"/>
      <c r="H235" s="20"/>
      <c r="I235" s="20"/>
      <c r="J235" s="20"/>
      <c r="K235" s="21"/>
      <c r="L235" s="10">
        <f t="shared" si="17"/>
        <v>3.3</v>
      </c>
      <c r="M235" s="11" t="str">
        <f t="shared" si="18"/>
        <v>m3</v>
      </c>
      <c r="N235" s="9"/>
      <c r="O235" s="12">
        <f t="shared" si="19"/>
        <v>0</v>
      </c>
      <c r="U235" s="2"/>
      <c r="V235" s="14"/>
      <c r="W235" s="13"/>
      <c r="X235" s="14"/>
      <c r="Y235" s="13"/>
      <c r="Z235" s="14" t="s">
        <v>426</v>
      </c>
      <c r="AA235" s="15" t="s">
        <v>253</v>
      </c>
      <c r="AB235" s="13">
        <v>3.3</v>
      </c>
      <c r="AC235" s="15" t="s">
        <v>54</v>
      </c>
      <c r="AD235" s="15"/>
      <c r="AE235" s="15">
        <v>14</v>
      </c>
      <c r="AF235" s="15">
        <v>0</v>
      </c>
      <c r="AG235" s="15">
        <v>0</v>
      </c>
      <c r="AH235" s="15">
        <v>0</v>
      </c>
      <c r="AI235" s="15">
        <v>0</v>
      </c>
      <c r="AJ235" s="15"/>
      <c r="AK235" s="15"/>
      <c r="AL235" s="15"/>
    </row>
    <row r="236" spans="1:38" s="4" customFormat="1" ht="89.25">
      <c r="A236" s="6" t="str">
        <f t="shared" si="15"/>
        <v>3.4.1.4</v>
      </c>
      <c r="B236" s="19" t="str">
        <f t="shared" si="16"/>
        <v>Carga, transporte e colocação em local aprovado pela Fiscalização dos materiais sobrantes provenientes da escavação, incluindo transporte e espalhamento e eventual indemnização por depósito, todos os trabalhos acessórios, provisórios, preparatórios, de construção civil, trabalhos complementares e todos os trabalhos auxiliares inerentes e necessários à execução do trabalho,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36" s="20"/>
      <c r="D236" s="20"/>
      <c r="E236" s="20"/>
      <c r="F236" s="20"/>
      <c r="G236" s="20"/>
      <c r="H236" s="20"/>
      <c r="I236" s="20"/>
      <c r="J236" s="20"/>
      <c r="K236" s="21"/>
      <c r="L236" s="10">
        <f t="shared" si="17"/>
        <v>8.1</v>
      </c>
      <c r="M236" s="11" t="str">
        <f t="shared" si="18"/>
        <v>m3</v>
      </c>
      <c r="N236" s="9"/>
      <c r="O236" s="12">
        <f t="shared" si="19"/>
        <v>0</v>
      </c>
      <c r="U236" s="2"/>
      <c r="V236" s="14"/>
      <c r="W236" s="13"/>
      <c r="X236" s="14"/>
      <c r="Y236" s="13"/>
      <c r="Z236" s="14" t="s">
        <v>427</v>
      </c>
      <c r="AA236" s="15" t="s">
        <v>255</v>
      </c>
      <c r="AB236" s="13">
        <v>8.1</v>
      </c>
      <c r="AC236" s="15" t="s">
        <v>54</v>
      </c>
      <c r="AD236" s="15"/>
      <c r="AE236" s="15">
        <v>8</v>
      </c>
      <c r="AF236" s="15">
        <v>0</v>
      </c>
      <c r="AG236" s="15">
        <v>0</v>
      </c>
      <c r="AH236" s="15">
        <v>0</v>
      </c>
      <c r="AI236" s="15">
        <v>0</v>
      </c>
      <c r="AJ236" s="15"/>
      <c r="AK236" s="15"/>
      <c r="AL236" s="15"/>
    </row>
    <row r="237" spans="1:38" s="4" customFormat="1" ht="114.75">
      <c r="A237" s="6" t="str">
        <f t="shared" si="15"/>
        <v>3.4.1.5</v>
      </c>
      <c r="B237" s="19" t="str">
        <f t="shared" si="16"/>
        <v>Fornecimento e aplicação de camada de fundação em agregado britado de granulometria extensa, em camada de 0,15 m de espessura, depois do recalque, regadas e cilindradas, para formação de camada de base, incluindo espalhamento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37" s="20"/>
      <c r="D237" s="20"/>
      <c r="E237" s="20"/>
      <c r="F237" s="20"/>
      <c r="G237" s="20"/>
      <c r="H237" s="20"/>
      <c r="I237" s="20"/>
      <c r="J237" s="20"/>
      <c r="K237" s="21"/>
      <c r="L237" s="10">
        <f t="shared" si="17"/>
        <v>1.1</v>
      </c>
      <c r="M237" s="11" t="str">
        <f t="shared" si="18"/>
        <v>m3</v>
      </c>
      <c r="N237" s="9"/>
      <c r="O237" s="12">
        <f t="shared" si="19"/>
        <v>0</v>
      </c>
      <c r="U237" s="2"/>
      <c r="V237" s="14"/>
      <c r="W237" s="13"/>
      <c r="X237" s="14"/>
      <c r="Y237" s="13"/>
      <c r="Z237" s="14" t="s">
        <v>428</v>
      </c>
      <c r="AA237" s="15" t="s">
        <v>257</v>
      </c>
      <c r="AB237" s="13">
        <v>1.1</v>
      </c>
      <c r="AC237" s="15" t="s">
        <v>54</v>
      </c>
      <c r="AD237" s="15"/>
      <c r="AE237" s="15">
        <v>10</v>
      </c>
      <c r="AF237" s="15">
        <v>0</v>
      </c>
      <c r="AG237" s="15">
        <v>0</v>
      </c>
      <c r="AH237" s="15">
        <v>0</v>
      </c>
      <c r="AI237" s="15">
        <v>0</v>
      </c>
      <c r="AJ237" s="15"/>
      <c r="AK237" s="15"/>
      <c r="AL237" s="15"/>
    </row>
    <row r="238" spans="1:38" s="4" customFormat="1" ht="76.5">
      <c r="A238" s="6" t="str">
        <f t="shared" si="15"/>
        <v>3.4.1.6</v>
      </c>
      <c r="B238" s="19" t="str">
        <f t="shared" si="16"/>
        <v>Fornecimento e colocação de geotêxtil não tecido, de acordo com o pormenor da vala, fabricado com agulhagem de fibras contínuas de polipropileno formando uma tela homogénea, imputrescível com mais de 200 g/m², resistência à tração maior ou igual a 8 KN/m, resistência ao punçamento maior ou igual a 1,3 KN, resistência a meios ácidos e alcalinos, com sobreposição de 0,30 m em todas as juntas existentes. (A composição do preço para a execução deste trabalho deve observar o disposto no capítulo "C - CONDIÇÕES TÉCNICAS ESPECIAIS" das Especificações Técnicas do projeto, nomeadamente as condições de preço do artigo.)</v>
      </c>
      <c r="C238" s="20"/>
      <c r="D238" s="20"/>
      <c r="E238" s="20"/>
      <c r="F238" s="20"/>
      <c r="G238" s="20"/>
      <c r="H238" s="20"/>
      <c r="I238" s="20"/>
      <c r="J238" s="20"/>
      <c r="K238" s="21"/>
      <c r="L238" s="10">
        <f t="shared" si="17"/>
        <v>49.1</v>
      </c>
      <c r="M238" s="11" t="str">
        <f t="shared" si="18"/>
        <v>m2</v>
      </c>
      <c r="N238" s="9"/>
      <c r="O238" s="12">
        <f t="shared" si="19"/>
        <v>0</v>
      </c>
      <c r="U238" s="2"/>
      <c r="V238" s="14"/>
      <c r="W238" s="13"/>
      <c r="X238" s="14"/>
      <c r="Y238" s="13"/>
      <c r="Z238" s="14" t="s">
        <v>429</v>
      </c>
      <c r="AA238" s="15" t="s">
        <v>259</v>
      </c>
      <c r="AB238" s="13">
        <v>49.1</v>
      </c>
      <c r="AC238" s="15" t="s">
        <v>38</v>
      </c>
      <c r="AD238" s="15"/>
      <c r="AE238" s="15">
        <v>1.2</v>
      </c>
      <c r="AF238" s="15">
        <v>0</v>
      </c>
      <c r="AG238" s="15">
        <v>0</v>
      </c>
      <c r="AH238" s="15">
        <v>0</v>
      </c>
      <c r="AI238" s="15">
        <v>0</v>
      </c>
      <c r="AJ238" s="15"/>
      <c r="AK238" s="15"/>
      <c r="AL238" s="15"/>
    </row>
    <row r="239" spans="1:38" s="4" customFormat="1" ht="12.75">
      <c r="A239" s="6" t="str">
        <f t="shared" si="15"/>
        <v>3.4.2</v>
      </c>
      <c r="B239" s="19" t="str">
        <f t="shared" si="16"/>
        <v>CONDUTAS</v>
      </c>
      <c r="C239" s="20"/>
      <c r="D239" s="20"/>
      <c r="E239" s="20"/>
      <c r="F239" s="20"/>
      <c r="G239" s="20"/>
      <c r="H239" s="20"/>
      <c r="I239" s="20"/>
      <c r="J239" s="20"/>
      <c r="K239" s="21"/>
      <c r="L239" s="10">
        <f t="shared" si="17"/>
        <v>0</v>
      </c>
      <c r="M239" s="11">
        <f t="shared" si="18"/>
      </c>
      <c r="N239" s="9"/>
      <c r="O239" s="12">
        <f t="shared" si="19"/>
        <v>0</v>
      </c>
      <c r="U239" s="2"/>
      <c r="V239" s="14"/>
      <c r="W239" s="13"/>
      <c r="X239" s="14"/>
      <c r="Y239" s="13"/>
      <c r="Z239" s="14" t="s">
        <v>430</v>
      </c>
      <c r="AA239" s="15" t="s">
        <v>261</v>
      </c>
      <c r="AB239" s="13">
        <v>0</v>
      </c>
      <c r="AC239" s="15"/>
      <c r="AD239" s="15"/>
      <c r="AE239" s="15">
        <v>0</v>
      </c>
      <c r="AF239" s="15">
        <v>0</v>
      </c>
      <c r="AG239" s="15">
        <v>0</v>
      </c>
      <c r="AH239" s="15">
        <v>0</v>
      </c>
      <c r="AI239" s="15">
        <v>0</v>
      </c>
      <c r="AJ239" s="15"/>
      <c r="AK239" s="15"/>
      <c r="AL239" s="15"/>
    </row>
    <row r="240" spans="1:38" s="4" customFormat="1" ht="114.75">
      <c r="A240" s="6" t="str">
        <f t="shared" si="15"/>
        <v>3.4.2.1</v>
      </c>
      <c r="B240" s="19" t="str">
        <f t="shared" si="16"/>
        <v>Fornecimento e assentamento de tubagem em polietileno de alta densidade (PEAD), PN10 MRS100, incluindo o fornecimento e aplicação de fita sinalizadora azul "ATENÇÃO ÁGUAS" na vala, 0,5m acima do extradorso da tubagem, fixações e todos os fornecimentos e trabalhos acessórios necessários de acordo com as peças escritas e desenhadas,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v>
      </c>
      <c r="C240" s="20"/>
      <c r="D240" s="20"/>
      <c r="E240" s="20"/>
      <c r="F240" s="20"/>
      <c r="G240" s="20"/>
      <c r="H240" s="20"/>
      <c r="I240" s="20"/>
      <c r="J240" s="20"/>
      <c r="K240" s="21"/>
      <c r="L240" s="10">
        <f t="shared" si="17"/>
        <v>0</v>
      </c>
      <c r="M240" s="11">
        <f t="shared" si="18"/>
      </c>
      <c r="N240" s="9"/>
      <c r="O240" s="12">
        <f t="shared" si="19"/>
        <v>0</v>
      </c>
      <c r="U240" s="2"/>
      <c r="V240" s="14"/>
      <c r="W240" s="13"/>
      <c r="X240" s="14"/>
      <c r="Y240" s="13"/>
      <c r="Z240" s="14" t="s">
        <v>431</v>
      </c>
      <c r="AA240" s="15" t="s">
        <v>387</v>
      </c>
      <c r="AB240" s="13">
        <v>0</v>
      </c>
      <c r="AC240" s="15"/>
      <c r="AD240" s="15"/>
      <c r="AE240" s="15">
        <v>0</v>
      </c>
      <c r="AF240" s="15">
        <v>0</v>
      </c>
      <c r="AG240" s="15">
        <v>0</v>
      </c>
      <c r="AH240" s="15">
        <v>0</v>
      </c>
      <c r="AI240" s="15">
        <v>0</v>
      </c>
      <c r="AJ240" s="15"/>
      <c r="AK240" s="15"/>
      <c r="AL240" s="15"/>
    </row>
    <row r="241" spans="1:38" s="4" customFormat="1" ht="12.75">
      <c r="A241" s="6" t="str">
        <f t="shared" si="15"/>
        <v>3.4.2.1.1</v>
      </c>
      <c r="B241" s="19" t="str">
        <f t="shared" si="16"/>
        <v>com diâmetro Ø110</v>
      </c>
      <c r="C241" s="20"/>
      <c r="D241" s="20"/>
      <c r="E241" s="20"/>
      <c r="F241" s="20"/>
      <c r="G241" s="20"/>
      <c r="H241" s="20"/>
      <c r="I241" s="20"/>
      <c r="J241" s="20"/>
      <c r="K241" s="21"/>
      <c r="L241" s="10">
        <f t="shared" si="17"/>
        <v>10.4</v>
      </c>
      <c r="M241" s="11" t="str">
        <f t="shared" si="18"/>
        <v>m</v>
      </c>
      <c r="N241" s="9"/>
      <c r="O241" s="12">
        <f t="shared" si="19"/>
        <v>0</v>
      </c>
      <c r="U241" s="2"/>
      <c r="V241" s="14"/>
      <c r="W241" s="13"/>
      <c r="X241" s="14"/>
      <c r="Y241" s="13"/>
      <c r="Z241" s="14" t="s">
        <v>432</v>
      </c>
      <c r="AA241" s="15" t="s">
        <v>433</v>
      </c>
      <c r="AB241" s="13">
        <v>10.4</v>
      </c>
      <c r="AC241" s="15" t="s">
        <v>266</v>
      </c>
      <c r="AD241" s="15"/>
      <c r="AE241" s="15">
        <v>20</v>
      </c>
      <c r="AF241" s="15">
        <v>0</v>
      </c>
      <c r="AG241" s="15">
        <v>0</v>
      </c>
      <c r="AH241" s="15">
        <v>0</v>
      </c>
      <c r="AI241" s="15">
        <v>0</v>
      </c>
      <c r="AJ241" s="15"/>
      <c r="AK241" s="15"/>
      <c r="AL241" s="15"/>
    </row>
    <row r="242" spans="1:38" s="4" customFormat="1" ht="12.75">
      <c r="A242" s="6" t="str">
        <f t="shared" si="15"/>
        <v>3.4.3</v>
      </c>
      <c r="B242" s="19" t="str">
        <f t="shared" si="16"/>
        <v>ACESSÓRIOS</v>
      </c>
      <c r="C242" s="20"/>
      <c r="D242" s="20"/>
      <c r="E242" s="20"/>
      <c r="F242" s="20"/>
      <c r="G242" s="20"/>
      <c r="H242" s="20"/>
      <c r="I242" s="20"/>
      <c r="J242" s="20"/>
      <c r="K242" s="21"/>
      <c r="L242" s="10">
        <f t="shared" si="17"/>
        <v>0</v>
      </c>
      <c r="M242" s="11">
        <f t="shared" si="18"/>
      </c>
      <c r="N242" s="9"/>
      <c r="O242" s="12">
        <f t="shared" si="19"/>
        <v>0</v>
      </c>
      <c r="U242" s="2"/>
      <c r="V242" s="14"/>
      <c r="W242" s="13"/>
      <c r="X242" s="14"/>
      <c r="Y242" s="13"/>
      <c r="Z242" s="14" t="s">
        <v>434</v>
      </c>
      <c r="AA242" s="15" t="s">
        <v>280</v>
      </c>
      <c r="AB242" s="13">
        <v>0</v>
      </c>
      <c r="AC242" s="15"/>
      <c r="AD242" s="15"/>
      <c r="AE242" s="15">
        <v>0</v>
      </c>
      <c r="AF242" s="15">
        <v>0</v>
      </c>
      <c r="AG242" s="15">
        <v>0</v>
      </c>
      <c r="AH242" s="15">
        <v>0</v>
      </c>
      <c r="AI242" s="15">
        <v>0</v>
      </c>
      <c r="AJ242" s="15"/>
      <c r="AK242" s="15"/>
      <c r="AL242" s="15"/>
    </row>
    <row r="243" spans="1:38" s="4" customFormat="1" ht="102">
      <c r="A243" s="6" t="str">
        <f t="shared" si="15"/>
        <v>3.4.3.1</v>
      </c>
      <c r="B243" s="19" t="str">
        <f t="shared" si="16"/>
        <v>Fornecimento e instalação de marcos de incêndio, diâmetro 100mm, com três bocas SI do tipo "C9 PLUS" da "Saint Gobain" ou equivalente, incluindo curva flangeada de 90º, S de acerto flangeado, flange de adaptação com anel de tensão, maciços de encoto em betão simples,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(A composição do preço para a execução deste trabalho deve observar o disposto no capítulo "C - CONDIÇÕES TÉCNICAS ESPECIAIS" das Especificações Técnicas do projeto, nomeadamente as condições de preço do artigo.)</v>
      </c>
      <c r="C243" s="20"/>
      <c r="D243" s="20"/>
      <c r="E243" s="20"/>
      <c r="F243" s="20"/>
      <c r="G243" s="20"/>
      <c r="H243" s="20"/>
      <c r="I243" s="20"/>
      <c r="J243" s="20"/>
      <c r="K243" s="21"/>
      <c r="L243" s="10">
        <f t="shared" si="17"/>
        <v>3</v>
      </c>
      <c r="M243" s="11" t="str">
        <f t="shared" si="18"/>
        <v>un</v>
      </c>
      <c r="N243" s="9"/>
      <c r="O243" s="12">
        <f t="shared" si="19"/>
        <v>0</v>
      </c>
      <c r="U243" s="2"/>
      <c r="V243" s="14"/>
      <c r="W243" s="13"/>
      <c r="X243" s="14"/>
      <c r="Y243" s="13"/>
      <c r="Z243" s="14" t="s">
        <v>435</v>
      </c>
      <c r="AA243" s="15" t="s">
        <v>436</v>
      </c>
      <c r="AB243" s="13">
        <v>3</v>
      </c>
      <c r="AC243" s="15" t="s">
        <v>16</v>
      </c>
      <c r="AD243" s="15"/>
      <c r="AE243" s="15">
        <v>1650</v>
      </c>
      <c r="AF243" s="15">
        <v>0</v>
      </c>
      <c r="AG243" s="15">
        <v>0</v>
      </c>
      <c r="AH243" s="15">
        <v>0</v>
      </c>
      <c r="AI243" s="15">
        <v>0</v>
      </c>
      <c r="AJ243" s="15"/>
      <c r="AK243" s="15"/>
      <c r="AL243" s="15"/>
    </row>
    <row r="244" spans="1:38" s="4" customFormat="1" ht="12.75">
      <c r="A244" s="6" t="str">
        <f t="shared" si="15"/>
        <v>3.5</v>
      </c>
      <c r="B244" s="19" t="str">
        <f t="shared" si="16"/>
        <v>DIVERSOS</v>
      </c>
      <c r="C244" s="20"/>
      <c r="D244" s="20"/>
      <c r="E244" s="20"/>
      <c r="F244" s="20"/>
      <c r="G244" s="20"/>
      <c r="H244" s="20"/>
      <c r="I244" s="20"/>
      <c r="J244" s="20"/>
      <c r="K244" s="21"/>
      <c r="L244" s="10">
        <f t="shared" si="17"/>
        <v>0</v>
      </c>
      <c r="M244" s="11">
        <f t="shared" si="18"/>
      </c>
      <c r="N244" s="9"/>
      <c r="O244" s="12">
        <f t="shared" si="19"/>
        <v>0</v>
      </c>
      <c r="U244" s="2"/>
      <c r="V244" s="14"/>
      <c r="W244" s="13"/>
      <c r="X244" s="14"/>
      <c r="Y244" s="13"/>
      <c r="Z244" s="14" t="s">
        <v>437</v>
      </c>
      <c r="AA244" s="15" t="s">
        <v>137</v>
      </c>
      <c r="AB244" s="13">
        <v>0</v>
      </c>
      <c r="AC244" s="15"/>
      <c r="AD244" s="15"/>
      <c r="AE244" s="15">
        <v>0</v>
      </c>
      <c r="AF244" s="15">
        <v>0</v>
      </c>
      <c r="AG244" s="15">
        <v>0</v>
      </c>
      <c r="AH244" s="15">
        <v>0</v>
      </c>
      <c r="AI244" s="15">
        <v>0</v>
      </c>
      <c r="AJ244" s="15"/>
      <c r="AK244" s="15"/>
      <c r="AL244" s="15"/>
    </row>
    <row r="245" spans="1:38" s="4" customFormat="1" ht="114.75">
      <c r="A245" s="6" t="str">
        <f t="shared" si="15"/>
        <v>3.5.1</v>
      </c>
      <c r="B245" s="19" t="str">
        <f t="shared" si="16"/>
        <v>Remoção e levantamento de pavimento de passeio existente e das camadas base, fora da area de intervenção de requalificação urbana, numa faixa com largura igual à da vala para instalação de tubagens adicionada de 0,25m para cada lado, incluindo carga, transporte a deposito apropriado dos produtos sobrantes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(A composição do preço para a execução deste trabalho deve observar o disposto no capítulo "C - CONDIÇÕES TÉCNICAS ESPECIAIS" das Especificações Técnicas do projeto, nomeadamente as condições de preço do artigo.)</v>
      </c>
      <c r="C245" s="20"/>
      <c r="D245" s="20"/>
      <c r="E245" s="20"/>
      <c r="F245" s="20"/>
      <c r="G245" s="20"/>
      <c r="H245" s="20"/>
      <c r="I245" s="20"/>
      <c r="J245" s="20"/>
      <c r="K245" s="21"/>
      <c r="L245" s="10">
        <f t="shared" si="17"/>
        <v>646.4</v>
      </c>
      <c r="M245" s="11" t="str">
        <f t="shared" si="18"/>
        <v>m2</v>
      </c>
      <c r="N245" s="9"/>
      <c r="O245" s="12">
        <f t="shared" si="19"/>
        <v>0</v>
      </c>
      <c r="U245" s="2"/>
      <c r="V245" s="14"/>
      <c r="W245" s="13"/>
      <c r="X245" s="14"/>
      <c r="Y245" s="13"/>
      <c r="Z245" s="14" t="s">
        <v>438</v>
      </c>
      <c r="AA245" s="15" t="s">
        <v>439</v>
      </c>
      <c r="AB245" s="13">
        <v>646.4</v>
      </c>
      <c r="AC245" s="15" t="s">
        <v>38</v>
      </c>
      <c r="AD245" s="15"/>
      <c r="AE245" s="15">
        <v>15</v>
      </c>
      <c r="AF245" s="15">
        <v>0</v>
      </c>
      <c r="AG245" s="15">
        <v>0</v>
      </c>
      <c r="AH245" s="15">
        <v>0</v>
      </c>
      <c r="AI245" s="15">
        <v>0</v>
      </c>
      <c r="AJ245" s="15"/>
      <c r="AK245" s="15"/>
      <c r="AL245" s="15"/>
    </row>
    <row r="246" spans="1:38" s="4" customFormat="1" ht="102">
      <c r="A246" s="6" t="str">
        <f t="shared" si="15"/>
        <v>3.5.2</v>
      </c>
      <c r="B246" s="19" t="str">
        <f t="shared" si="16"/>
        <v>Reposição do calçada existente, numa faixa com a largura da vala adicionada de 0,25m para cada lado, em zonas pavimentadas, incluindo a execução de camadas base e sub-base com 20cm de espessura cada, todos os materiais, todos 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46" s="20"/>
      <c r="D246" s="20"/>
      <c r="E246" s="20"/>
      <c r="F246" s="20"/>
      <c r="G246" s="20"/>
      <c r="H246" s="20"/>
      <c r="I246" s="20"/>
      <c r="J246" s="20"/>
      <c r="K246" s="21"/>
      <c r="L246" s="10">
        <f t="shared" si="17"/>
        <v>646.4</v>
      </c>
      <c r="M246" s="11" t="str">
        <f t="shared" si="18"/>
        <v>m2</v>
      </c>
      <c r="N246" s="9"/>
      <c r="O246" s="12">
        <f t="shared" si="19"/>
        <v>0</v>
      </c>
      <c r="U246" s="2"/>
      <c r="V246" s="14"/>
      <c r="W246" s="13"/>
      <c r="X246" s="14"/>
      <c r="Y246" s="13"/>
      <c r="Z246" s="14" t="s">
        <v>440</v>
      </c>
      <c r="AA246" s="15" t="s">
        <v>441</v>
      </c>
      <c r="AB246" s="13">
        <v>646.4</v>
      </c>
      <c r="AC246" s="15" t="s">
        <v>38</v>
      </c>
      <c r="AD246" s="15"/>
      <c r="AE246" s="15">
        <v>30</v>
      </c>
      <c r="AF246" s="15">
        <v>0</v>
      </c>
      <c r="AG246" s="15">
        <v>0</v>
      </c>
      <c r="AH246" s="15">
        <v>0</v>
      </c>
      <c r="AI246" s="15">
        <v>0</v>
      </c>
      <c r="AJ246" s="15"/>
      <c r="AK246" s="15"/>
      <c r="AL246" s="15"/>
    </row>
    <row r="247" spans="1:38" s="4" customFormat="1" ht="204">
      <c r="A247" s="6" t="str">
        <f t="shared" si="15"/>
        <v>3.5.3</v>
      </c>
      <c r="B247" s="19" t="str">
        <f t="shared" si="16"/>
        <v>Execução dos trabalhos de desativação de serviço das componentes da rede existente (condutas  e acessórios nos diferentes diâmetros e materiais), incluindo execução de tamponamentos, a manutenção do sistema em funcionamento no decorrer dos trabalhos com a execução de ligações provisórias, todos os fornecimentos e trabalhos necessários, a remoção, reposição e compactação, condução dos produtos sobrantes de acordo com o PPGR, e eventuais indemnizações por depósito. Caso se trate de “materiais suspeitos de conterem amianto”, cabe ao responsável pela remoção  garantir que as mesmas não têm na sua composição fibras de amianto, recorrendo a análises laboratoriais de amostras, através de empresas ou laboratórios acreditados para o efeito e apresentação dos respetivos resultados e tratamento dos materiais de modo adequado. A remoção de todas as infraestruturas   inclui a retirada de todos os elementos, considerando triagem em local não afeto à obra e reciclagem , de acordo com o modo de execução previsto no Plano de Prevenção e Gestão de Resíduos de Construção e Demolição e legislação em vigor, carga ,plastificação, etiquetagem  com meios e equipamentos adequados se aplicavel, transporte a destino final, todos os acessórios, remates, fixações, suportes, os trabalhos provisórios e de trabalhos de construção civil, complementares e auxiliares inerentes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47" s="20"/>
      <c r="D247" s="20"/>
      <c r="E247" s="20"/>
      <c r="F247" s="20"/>
      <c r="G247" s="20"/>
      <c r="H247" s="20"/>
      <c r="I247" s="20"/>
      <c r="J247" s="20"/>
      <c r="K247" s="21"/>
      <c r="L247" s="10">
        <f t="shared" si="17"/>
        <v>1295</v>
      </c>
      <c r="M247" s="11" t="str">
        <f t="shared" si="18"/>
        <v>m</v>
      </c>
      <c r="N247" s="9"/>
      <c r="O247" s="12">
        <f t="shared" si="19"/>
        <v>0</v>
      </c>
      <c r="U247" s="2"/>
      <c r="V247" s="14"/>
      <c r="W247" s="13"/>
      <c r="X247" s="14"/>
      <c r="Y247" s="13"/>
      <c r="Z247" s="14" t="s">
        <v>442</v>
      </c>
      <c r="AA247" s="15" t="s">
        <v>443</v>
      </c>
      <c r="AB247" s="13">
        <v>1295</v>
      </c>
      <c r="AC247" s="15" t="s">
        <v>266</v>
      </c>
      <c r="AD247" s="15"/>
      <c r="AE247" s="15">
        <v>15</v>
      </c>
      <c r="AF247" s="15">
        <v>0</v>
      </c>
      <c r="AG247" s="15">
        <v>0</v>
      </c>
      <c r="AH247" s="15">
        <v>0</v>
      </c>
      <c r="AI247" s="15">
        <v>0</v>
      </c>
      <c r="AJ247" s="15"/>
      <c r="AK247" s="15"/>
      <c r="AL247" s="15"/>
    </row>
    <row r="248" spans="1:38" s="4" customFormat="1" ht="12.75">
      <c r="A248" s="6" t="str">
        <f t="shared" si="15"/>
        <v>3.5.3.1</v>
      </c>
      <c r="B248" s="19" t="str">
        <f t="shared" si="16"/>
        <v>Beco S. Francisco</v>
      </c>
      <c r="C248" s="20"/>
      <c r="D248" s="20"/>
      <c r="E248" s="20"/>
      <c r="F248" s="20"/>
      <c r="G248" s="20"/>
      <c r="H248" s="20"/>
      <c r="I248" s="20"/>
      <c r="J248" s="20"/>
      <c r="K248" s="21"/>
      <c r="L248" s="10">
        <f t="shared" si="17"/>
        <v>0</v>
      </c>
      <c r="M248" s="11" t="str">
        <f t="shared" si="18"/>
        <v>m</v>
      </c>
      <c r="N248" s="9"/>
      <c r="O248" s="12">
        <f t="shared" si="19"/>
        <v>0</v>
      </c>
      <c r="U248" s="2"/>
      <c r="V248" s="14"/>
      <c r="W248" s="13"/>
      <c r="X248" s="14"/>
      <c r="Y248" s="13"/>
      <c r="Z248" s="14" t="s">
        <v>444</v>
      </c>
      <c r="AA248" s="15" t="s">
        <v>445</v>
      </c>
      <c r="AB248" s="13">
        <v>0</v>
      </c>
      <c r="AC248" s="15" t="s">
        <v>266</v>
      </c>
      <c r="AD248" s="15"/>
      <c r="AE248" s="15">
        <v>0</v>
      </c>
      <c r="AF248" s="15">
        <v>0</v>
      </c>
      <c r="AG248" s="15">
        <v>0</v>
      </c>
      <c r="AH248" s="15">
        <v>0</v>
      </c>
      <c r="AI248" s="15">
        <v>0</v>
      </c>
      <c r="AJ248" s="15"/>
      <c r="AK248" s="15"/>
      <c r="AL248" s="15"/>
    </row>
    <row r="249" spans="1:38" s="4" customFormat="1" ht="12.75">
      <c r="A249" s="6" t="str">
        <f t="shared" si="15"/>
        <v>3.5.3.2</v>
      </c>
      <c r="B249" s="19" t="str">
        <f t="shared" si="16"/>
        <v>Rua Coronel Teles Sampaio Rio</v>
      </c>
      <c r="C249" s="20"/>
      <c r="D249" s="20"/>
      <c r="E249" s="20"/>
      <c r="F249" s="20"/>
      <c r="G249" s="20"/>
      <c r="H249" s="20"/>
      <c r="I249" s="20"/>
      <c r="J249" s="20"/>
      <c r="K249" s="21"/>
      <c r="L249" s="10">
        <f t="shared" si="17"/>
        <v>0</v>
      </c>
      <c r="M249" s="11" t="str">
        <f t="shared" si="18"/>
        <v>m</v>
      </c>
      <c r="N249" s="9"/>
      <c r="O249" s="12">
        <f t="shared" si="19"/>
        <v>0</v>
      </c>
      <c r="U249" s="2"/>
      <c r="V249" s="14"/>
      <c r="W249" s="13"/>
      <c r="X249" s="14"/>
      <c r="Y249" s="13"/>
      <c r="Z249" s="14" t="s">
        <v>446</v>
      </c>
      <c r="AA249" s="15" t="s">
        <v>447</v>
      </c>
      <c r="AB249" s="13">
        <v>0</v>
      </c>
      <c r="AC249" s="15" t="s">
        <v>266</v>
      </c>
      <c r="AD249" s="15"/>
      <c r="AE249" s="15">
        <v>0</v>
      </c>
      <c r="AF249" s="15">
        <v>0</v>
      </c>
      <c r="AG249" s="15">
        <v>0</v>
      </c>
      <c r="AH249" s="15">
        <v>0</v>
      </c>
      <c r="AI249" s="15">
        <v>0</v>
      </c>
      <c r="AJ249" s="15"/>
      <c r="AK249" s="15"/>
      <c r="AL249" s="15"/>
    </row>
    <row r="250" spans="1:38" s="4" customFormat="1" ht="12.75">
      <c r="A250" s="6" t="str">
        <f t="shared" si="15"/>
        <v>3.5.3.3</v>
      </c>
      <c r="B250" s="19" t="str">
        <f t="shared" si="16"/>
        <v>Rua S. Francisco e Cruzamento c/ Herois de Angola</v>
      </c>
      <c r="C250" s="20"/>
      <c r="D250" s="20"/>
      <c r="E250" s="20"/>
      <c r="F250" s="20"/>
      <c r="G250" s="20"/>
      <c r="H250" s="20"/>
      <c r="I250" s="20"/>
      <c r="J250" s="20"/>
      <c r="K250" s="21"/>
      <c r="L250" s="10">
        <f t="shared" si="17"/>
        <v>0</v>
      </c>
      <c r="M250" s="11" t="str">
        <f t="shared" si="18"/>
        <v>m</v>
      </c>
      <c r="N250" s="9"/>
      <c r="O250" s="12">
        <f t="shared" si="19"/>
        <v>0</v>
      </c>
      <c r="U250" s="2"/>
      <c r="V250" s="14"/>
      <c r="W250" s="13"/>
      <c r="X250" s="14"/>
      <c r="Y250" s="13"/>
      <c r="Z250" s="14" t="s">
        <v>448</v>
      </c>
      <c r="AA250" s="15" t="s">
        <v>449</v>
      </c>
      <c r="AB250" s="13">
        <v>0</v>
      </c>
      <c r="AC250" s="15" t="s">
        <v>266</v>
      </c>
      <c r="AD250" s="15"/>
      <c r="AE250" s="15">
        <v>0</v>
      </c>
      <c r="AF250" s="15">
        <v>0</v>
      </c>
      <c r="AG250" s="15">
        <v>0</v>
      </c>
      <c r="AH250" s="15">
        <v>0</v>
      </c>
      <c r="AI250" s="15">
        <v>0</v>
      </c>
      <c r="AJ250" s="15"/>
      <c r="AK250" s="15"/>
      <c r="AL250" s="15"/>
    </row>
    <row r="251" spans="1:38" s="4" customFormat="1" ht="12.75">
      <c r="A251" s="6" t="str">
        <f t="shared" si="15"/>
        <v>3.5.3.4</v>
      </c>
      <c r="B251" s="19" t="str">
        <f t="shared" si="16"/>
        <v>Rua Capitão Mouzinho de Albuquerque</v>
      </c>
      <c r="C251" s="20"/>
      <c r="D251" s="20"/>
      <c r="E251" s="20"/>
      <c r="F251" s="20"/>
      <c r="G251" s="20"/>
      <c r="H251" s="20"/>
      <c r="I251" s="20"/>
      <c r="J251" s="20"/>
      <c r="K251" s="21"/>
      <c r="L251" s="10">
        <f t="shared" si="17"/>
        <v>0</v>
      </c>
      <c r="M251" s="11" t="str">
        <f t="shared" si="18"/>
        <v>m</v>
      </c>
      <c r="N251" s="9"/>
      <c r="O251" s="12">
        <f t="shared" si="19"/>
        <v>0</v>
      </c>
      <c r="U251" s="2"/>
      <c r="V251" s="14"/>
      <c r="W251" s="13"/>
      <c r="X251" s="14"/>
      <c r="Y251" s="13"/>
      <c r="Z251" s="14" t="s">
        <v>450</v>
      </c>
      <c r="AA251" s="15" t="s">
        <v>451</v>
      </c>
      <c r="AB251" s="13">
        <v>0</v>
      </c>
      <c r="AC251" s="15" t="s">
        <v>266</v>
      </c>
      <c r="AD251" s="15"/>
      <c r="AE251" s="15">
        <v>0</v>
      </c>
      <c r="AF251" s="15">
        <v>0</v>
      </c>
      <c r="AG251" s="15">
        <v>0</v>
      </c>
      <c r="AH251" s="15">
        <v>0</v>
      </c>
      <c r="AI251" s="15">
        <v>0</v>
      </c>
      <c r="AJ251" s="15"/>
      <c r="AK251" s="15"/>
      <c r="AL251" s="15"/>
    </row>
    <row r="252" spans="1:38" s="4" customFormat="1" ht="127.5">
      <c r="A252" s="6" t="str">
        <f t="shared" si="15"/>
        <v>3.5.4</v>
      </c>
      <c r="B252" s="19" t="str">
        <f t="shared" si="16"/>
        <v>Execução dos trabalhos de desativação de serviço das componentes da rede existente (condutas  e acessórios nos diferentes diâmetros), incluindo execução dos necessários tamponamentos, a manutenção do sistema em funcionamento no decorrer dos trabalhos com a execução de ligações provisórias, todos os fornecimentos e trabalhos necessários, a remoção, reposição e compactação, condução dos produtos sobrantes de acordo com o PPGR, e eventuais indemnizações por depósito, condução e entrega de acessórios e materiais em bom estado de conservação aos serviços gestores, incluindo materiais, acessórios, remates, fixações, suportes, todos os trabalhos provisórios e de construção civil,complementares e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52" s="20"/>
      <c r="D252" s="20"/>
      <c r="E252" s="20"/>
      <c r="F252" s="20"/>
      <c r="G252" s="20"/>
      <c r="H252" s="20"/>
      <c r="I252" s="20"/>
      <c r="J252" s="20"/>
      <c r="K252" s="21"/>
      <c r="L252" s="10">
        <f t="shared" si="17"/>
        <v>170.2</v>
      </c>
      <c r="M252" s="11" t="str">
        <f t="shared" si="18"/>
        <v>m</v>
      </c>
      <c r="N252" s="9"/>
      <c r="O252" s="12">
        <f t="shared" si="19"/>
        <v>0</v>
      </c>
      <c r="U252" s="2"/>
      <c r="V252" s="14"/>
      <c r="W252" s="13"/>
      <c r="X252" s="14"/>
      <c r="Y252" s="13"/>
      <c r="Z252" s="14" t="s">
        <v>452</v>
      </c>
      <c r="AA252" s="15" t="s">
        <v>453</v>
      </c>
      <c r="AB252" s="13">
        <v>170.2</v>
      </c>
      <c r="AC252" s="15" t="s">
        <v>266</v>
      </c>
      <c r="AD252" s="15"/>
      <c r="AE252" s="15">
        <v>10</v>
      </c>
      <c r="AF252" s="15">
        <v>0</v>
      </c>
      <c r="AG252" s="15">
        <v>0</v>
      </c>
      <c r="AH252" s="15">
        <v>0</v>
      </c>
      <c r="AI252" s="15">
        <v>0</v>
      </c>
      <c r="AJ252" s="15"/>
      <c r="AK252" s="15"/>
      <c r="AL252" s="15"/>
    </row>
    <row r="253" spans="1:38" s="4" customFormat="1" ht="140.25">
      <c r="A253" s="6" t="str">
        <f t="shared" si="15"/>
        <v>3.5.5</v>
      </c>
      <c r="B253" s="19" t="str">
        <f t="shared" si="16"/>
        <v>Execução dos trabalhos de desativação de serviço de valvulas de pavimento da rede existente (valvula e tampas/caixas ), incluindo execução dos necessários tamponamentos, a manutenção do sistema em funcionamento no decorrer dos trabalhos com a execução de ligações provisórias, todos os fornecimentos e trabalhos necessários, a remoção, reposição e compactação, condução dos produtos sobrantes de acordo com o PPGR, e eventuais indemnizações por depósito, condução e entrega de acessórios e materiais em bom estado de conservação aos serviços gestores, incluindo todos os materiais, acessórios, remates, fixações, suportes, trabalhos acessórios, provisórios, preparatórios e de construção civil, complementares e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53" s="20"/>
      <c r="D253" s="20"/>
      <c r="E253" s="20"/>
      <c r="F253" s="20"/>
      <c r="G253" s="20"/>
      <c r="H253" s="20"/>
      <c r="I253" s="20"/>
      <c r="J253" s="20"/>
      <c r="K253" s="21"/>
      <c r="L253" s="10">
        <f t="shared" si="17"/>
        <v>100</v>
      </c>
      <c r="M253" s="11" t="str">
        <f t="shared" si="18"/>
        <v>un</v>
      </c>
      <c r="N253" s="9"/>
      <c r="O253" s="12">
        <f t="shared" si="19"/>
        <v>0</v>
      </c>
      <c r="U253" s="2"/>
      <c r="V253" s="14"/>
      <c r="W253" s="13"/>
      <c r="X253" s="14"/>
      <c r="Y253" s="13"/>
      <c r="Z253" s="14" t="s">
        <v>454</v>
      </c>
      <c r="AA253" s="15" t="s">
        <v>455</v>
      </c>
      <c r="AB253" s="13">
        <v>100</v>
      </c>
      <c r="AC253" s="15" t="s">
        <v>16</v>
      </c>
      <c r="AD253" s="15"/>
      <c r="AE253" s="15">
        <v>100</v>
      </c>
      <c r="AF253" s="15">
        <v>0</v>
      </c>
      <c r="AG253" s="15">
        <v>0</v>
      </c>
      <c r="AH253" s="15">
        <v>0</v>
      </c>
      <c r="AI253" s="15">
        <v>0</v>
      </c>
      <c r="AJ253" s="15"/>
      <c r="AK253" s="15"/>
      <c r="AL253" s="15"/>
    </row>
    <row r="254" spans="1:38" s="4" customFormat="1" ht="165.75">
      <c r="A254" s="6" t="str">
        <f t="shared" si="15"/>
        <v>3.5.6</v>
      </c>
      <c r="B254" s="19" t="str">
        <f t="shared" si="16"/>
        <v>Execução dos trabalhos de desativação de serviço de bocas de incêndio e de rega existentes que ficam inativas, incluindo execução dos necessários tamponamentos, a manutenção do sistema em funcionamento  através da execução de ligações provisórias, todos os fornecimentos e trabalhos necessários, a remoção, reposição e compactação, condução dos produtos sobrantes de acordo com o PPGR, e eventuais indemnizações por depósito, condução e entrega de acessórios e materiais em bom estado de conservação aos serviços gestores, a remoção e desativação de marco de aplicação de boca de incêndio mediante previa validação por parte do proprietário, assim como a reconstrução de murete privado na zona da desativação, nas condições pre-existentes, incluindo todos os materiais, os acessórios, remates, fixações, suportes, os trabalhos acessórios, provisórios, preparatórios, de construção civil, complementares e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54" s="20"/>
      <c r="D254" s="20"/>
      <c r="E254" s="20"/>
      <c r="F254" s="20"/>
      <c r="G254" s="20"/>
      <c r="H254" s="20"/>
      <c r="I254" s="20"/>
      <c r="J254" s="20"/>
      <c r="K254" s="21"/>
      <c r="L254" s="10">
        <f t="shared" si="17"/>
        <v>15</v>
      </c>
      <c r="M254" s="11" t="str">
        <f t="shared" si="18"/>
        <v>un</v>
      </c>
      <c r="N254" s="9"/>
      <c r="O254" s="12">
        <f t="shared" si="19"/>
        <v>0</v>
      </c>
      <c r="U254" s="2"/>
      <c r="V254" s="14"/>
      <c r="W254" s="13"/>
      <c r="X254" s="14"/>
      <c r="Y254" s="13"/>
      <c r="Z254" s="14" t="s">
        <v>456</v>
      </c>
      <c r="AA254" s="15" t="s">
        <v>457</v>
      </c>
      <c r="AB254" s="13">
        <v>15</v>
      </c>
      <c r="AC254" s="15" t="s">
        <v>16</v>
      </c>
      <c r="AD254" s="15"/>
      <c r="AE254" s="15">
        <v>125</v>
      </c>
      <c r="AF254" s="15">
        <v>0</v>
      </c>
      <c r="AG254" s="15">
        <v>0</v>
      </c>
      <c r="AH254" s="15">
        <v>0</v>
      </c>
      <c r="AI254" s="15">
        <v>0</v>
      </c>
      <c r="AJ254" s="15"/>
      <c r="AK254" s="15"/>
      <c r="AL254" s="15"/>
    </row>
    <row r="255" spans="1:38" s="4" customFormat="1" ht="102">
      <c r="A255" s="6" t="str">
        <f t="shared" si="15"/>
        <v>3.5.7</v>
      </c>
      <c r="B255" s="19" t="str">
        <f t="shared" si="16"/>
        <v>Fornecimento e Lavagem e desinfecção das tubagens da rede de abastecimento de água antes da entrada em funcionamento da instalação, incluindo todos os materiais, todos 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55" s="20"/>
      <c r="D255" s="20"/>
      <c r="E255" s="20"/>
      <c r="F255" s="20"/>
      <c r="G255" s="20"/>
      <c r="H255" s="20"/>
      <c r="I255" s="20"/>
      <c r="J255" s="20"/>
      <c r="K255" s="21"/>
      <c r="L255" s="10">
        <f t="shared" si="17"/>
        <v>2537.7</v>
      </c>
      <c r="M255" s="11" t="str">
        <f t="shared" si="18"/>
        <v>m</v>
      </c>
      <c r="N255" s="9"/>
      <c r="O255" s="12">
        <f t="shared" si="19"/>
        <v>0</v>
      </c>
      <c r="U255" s="2"/>
      <c r="V255" s="14"/>
      <c r="W255" s="13"/>
      <c r="X255" s="14"/>
      <c r="Y255" s="13"/>
      <c r="Z255" s="14" t="s">
        <v>458</v>
      </c>
      <c r="AA255" s="15" t="s">
        <v>459</v>
      </c>
      <c r="AB255" s="13">
        <v>2537.7</v>
      </c>
      <c r="AC255" s="15" t="s">
        <v>266</v>
      </c>
      <c r="AD255" s="15"/>
      <c r="AE255" s="15">
        <v>2.5</v>
      </c>
      <c r="AF255" s="15">
        <v>0</v>
      </c>
      <c r="AG255" s="15">
        <v>0</v>
      </c>
      <c r="AH255" s="15">
        <v>0</v>
      </c>
      <c r="AI255" s="15">
        <v>0</v>
      </c>
      <c r="AJ255" s="15"/>
      <c r="AK255" s="15"/>
      <c r="AL255" s="15"/>
    </row>
    <row r="256" spans="1:38" s="4" customFormat="1" ht="63.75">
      <c r="A256" s="6" t="str">
        <f t="shared" si="15"/>
        <v>3.5.8</v>
      </c>
      <c r="B256" s="19" t="str">
        <f t="shared" si="16"/>
        <v>Execução de todos os trabalhos complementares e ensaios necessários à verificação da estanquidade da rede,  verificação da  não obstrução de toda a rede, assim como a execução de relatório descritivo dos ensaios, todos os trabalhos inerentes e necessários. (A composição do preço para a execução deste trabalho deve observar o disposto no capítulo "C - CONDIÇÕES TÉCNICAS ESPECIAIS" das Especificações Técnicas do projeto, nomeadamente as condições de preço do artigo.)</v>
      </c>
      <c r="C256" s="20"/>
      <c r="D256" s="20"/>
      <c r="E256" s="20"/>
      <c r="F256" s="20"/>
      <c r="G256" s="20"/>
      <c r="H256" s="20"/>
      <c r="I256" s="20"/>
      <c r="J256" s="20"/>
      <c r="K256" s="21"/>
      <c r="L256" s="10">
        <f t="shared" si="17"/>
        <v>2537.7</v>
      </c>
      <c r="M256" s="11" t="str">
        <f t="shared" si="18"/>
        <v>m</v>
      </c>
      <c r="N256" s="9"/>
      <c r="O256" s="12">
        <f t="shared" si="19"/>
        <v>0</v>
      </c>
      <c r="U256" s="2"/>
      <c r="V256" s="14"/>
      <c r="W256" s="13"/>
      <c r="X256" s="14"/>
      <c r="Y256" s="13"/>
      <c r="Z256" s="14" t="s">
        <v>460</v>
      </c>
      <c r="AA256" s="15" t="s">
        <v>461</v>
      </c>
      <c r="AB256" s="13">
        <v>2537.7</v>
      </c>
      <c r="AC256" s="15" t="s">
        <v>266</v>
      </c>
      <c r="AD256" s="15"/>
      <c r="AE256" s="15">
        <v>1</v>
      </c>
      <c r="AF256" s="15">
        <v>0</v>
      </c>
      <c r="AG256" s="15">
        <v>0</v>
      </c>
      <c r="AH256" s="15">
        <v>0</v>
      </c>
      <c r="AI256" s="15">
        <v>0</v>
      </c>
      <c r="AJ256" s="15"/>
      <c r="AK256" s="15"/>
      <c r="AL256" s="15"/>
    </row>
    <row r="257" spans="1:38" s="4" customFormat="1" ht="76.5">
      <c r="A257" s="6" t="str">
        <f t="shared" si="15"/>
        <v>3.5.9</v>
      </c>
      <c r="B257" s="19" t="str">
        <f t="shared" si="16"/>
        <v>Execução da ligação da nova rede à rede existente das infraestruturas, incluindo todos os trabalhos, materias e acessórios necessários, inclui ainda a sua implantação, entivação e bombagem se necessário, a escavação em terreno de qualquer natureza, a remoção, tapamento de valas e compactações envolventes,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v>
      </c>
      <c r="C257" s="20"/>
      <c r="D257" s="20"/>
      <c r="E257" s="20"/>
      <c r="F257" s="20"/>
      <c r="G257" s="20"/>
      <c r="H257" s="20"/>
      <c r="I257" s="20"/>
      <c r="J257" s="20"/>
      <c r="K257" s="21"/>
      <c r="L257" s="10">
        <f t="shared" si="17"/>
        <v>13</v>
      </c>
      <c r="M257" s="11" t="str">
        <f t="shared" si="18"/>
        <v>un</v>
      </c>
      <c r="N257" s="9"/>
      <c r="O257" s="12">
        <f t="shared" si="19"/>
        <v>0</v>
      </c>
      <c r="U257" s="2"/>
      <c r="V257" s="14"/>
      <c r="W257" s="13"/>
      <c r="X257" s="14"/>
      <c r="Y257" s="13"/>
      <c r="Z257" s="14" t="s">
        <v>462</v>
      </c>
      <c r="AA257" s="15" t="s">
        <v>463</v>
      </c>
      <c r="AB257" s="13">
        <v>13</v>
      </c>
      <c r="AC257" s="15" t="s">
        <v>16</v>
      </c>
      <c r="AD257" s="15"/>
      <c r="AE257" s="15">
        <v>250</v>
      </c>
      <c r="AF257" s="15">
        <v>0</v>
      </c>
      <c r="AG257" s="15">
        <v>0</v>
      </c>
      <c r="AH257" s="15">
        <v>0</v>
      </c>
      <c r="AI257" s="15">
        <v>0</v>
      </c>
      <c r="AJ257" s="15"/>
      <c r="AK257" s="15"/>
      <c r="AL257" s="15"/>
    </row>
    <row r="258" spans="1:38" s="4" customFormat="1" ht="63.75">
      <c r="A258" s="6" t="str">
        <f t="shared" si="15"/>
        <v>3.5.10</v>
      </c>
      <c r="B258" s="19" t="str">
        <f t="shared" si="16"/>
        <v>Execução das Telas Finais de acordo com o executado em obra, incluindo a entrega no formato dwg e Shapefile, devidamente georeferênciadas no sistema de coordenadas PT-TM06/ETRS89, conforme especificações técnicas, incluindo todos os todos os trabalhos  necessários.  (A composição do preço para a execução deste trabalho deve observar o disposto no capítulo "C - CONDIÇÕES TÉCNICAS ESPECIAIS" das Especificações Técnicas do projeto, nomeadamente as condições de preço do artigo.)</v>
      </c>
      <c r="C258" s="20"/>
      <c r="D258" s="20"/>
      <c r="E258" s="20"/>
      <c r="F258" s="20"/>
      <c r="G258" s="20"/>
      <c r="H258" s="20"/>
      <c r="I258" s="20"/>
      <c r="J258" s="20"/>
      <c r="K258" s="21"/>
      <c r="L258" s="10">
        <f t="shared" si="17"/>
        <v>1</v>
      </c>
      <c r="M258" s="11" t="str">
        <f t="shared" si="18"/>
        <v>un</v>
      </c>
      <c r="N258" s="9"/>
      <c r="O258" s="12">
        <f t="shared" si="19"/>
        <v>0</v>
      </c>
      <c r="U258" s="2"/>
      <c r="V258" s="14"/>
      <c r="W258" s="13"/>
      <c r="X258" s="14"/>
      <c r="Y258" s="13"/>
      <c r="Z258" s="14" t="s">
        <v>464</v>
      </c>
      <c r="AA258" s="15" t="s">
        <v>465</v>
      </c>
      <c r="AB258" s="13">
        <v>1</v>
      </c>
      <c r="AC258" s="15" t="s">
        <v>16</v>
      </c>
      <c r="AD258" s="15"/>
      <c r="AE258" s="15">
        <v>750</v>
      </c>
      <c r="AF258" s="15">
        <v>0</v>
      </c>
      <c r="AG258" s="15">
        <v>0</v>
      </c>
      <c r="AH258" s="15">
        <v>0</v>
      </c>
      <c r="AI258" s="15">
        <v>0</v>
      </c>
      <c r="AJ258" s="15"/>
      <c r="AK258" s="15"/>
      <c r="AL258" s="15"/>
    </row>
    <row r="259" spans="1:38" s="4" customFormat="1" ht="12.75">
      <c r="A259" s="6" t="str">
        <f t="shared" si="15"/>
        <v>4</v>
      </c>
      <c r="B259" s="19" t="str">
        <f t="shared" si="16"/>
        <v>INFRAESTRUTURAS DE DRENAGEM DE ÁGUAS RESIDUAIS DOMÉSTICAS</v>
      </c>
      <c r="C259" s="20"/>
      <c r="D259" s="20"/>
      <c r="E259" s="20"/>
      <c r="F259" s="20"/>
      <c r="G259" s="20"/>
      <c r="H259" s="20"/>
      <c r="I259" s="20"/>
      <c r="J259" s="20"/>
      <c r="K259" s="21"/>
      <c r="L259" s="10">
        <f t="shared" si="17"/>
        <v>0</v>
      </c>
      <c r="M259" s="11">
        <f t="shared" si="18"/>
      </c>
      <c r="N259" s="9"/>
      <c r="O259" s="12">
        <f t="shared" si="19"/>
        <v>0</v>
      </c>
      <c r="U259" s="2"/>
      <c r="V259" s="14"/>
      <c r="W259" s="13"/>
      <c r="X259" s="14"/>
      <c r="Y259" s="13"/>
      <c r="Z259" s="14" t="s">
        <v>466</v>
      </c>
      <c r="AA259" s="15" t="s">
        <v>467</v>
      </c>
      <c r="AB259" s="13">
        <v>0</v>
      </c>
      <c r="AC259" s="15"/>
      <c r="AD259" s="15"/>
      <c r="AE259" s="15">
        <v>0</v>
      </c>
      <c r="AF259" s="15">
        <v>0</v>
      </c>
      <c r="AG259" s="15">
        <v>0</v>
      </c>
      <c r="AH259" s="15">
        <v>0</v>
      </c>
      <c r="AI259" s="15">
        <v>0</v>
      </c>
      <c r="AJ259" s="15"/>
      <c r="AK259" s="15"/>
      <c r="AL259" s="15"/>
    </row>
    <row r="260" spans="1:38" s="4" customFormat="1" ht="12.75">
      <c r="A260" s="6" t="str">
        <f t="shared" si="15"/>
        <v>4.1</v>
      </c>
      <c r="B260" s="19" t="str">
        <f t="shared" si="16"/>
        <v>MOVIMENTO TERRAS</v>
      </c>
      <c r="C260" s="20"/>
      <c r="D260" s="20"/>
      <c r="E260" s="20"/>
      <c r="F260" s="20"/>
      <c r="G260" s="20"/>
      <c r="H260" s="20"/>
      <c r="I260" s="20"/>
      <c r="J260" s="20"/>
      <c r="K260" s="21"/>
      <c r="L260" s="10">
        <f t="shared" si="17"/>
        <v>0</v>
      </c>
      <c r="M260" s="11">
        <f t="shared" si="18"/>
      </c>
      <c r="N260" s="9"/>
      <c r="O260" s="12">
        <f t="shared" si="19"/>
        <v>0</v>
      </c>
      <c r="U260" s="2"/>
      <c r="V260" s="14"/>
      <c r="W260" s="13"/>
      <c r="X260" s="14"/>
      <c r="Y260" s="13"/>
      <c r="Z260" s="14" t="s">
        <v>468</v>
      </c>
      <c r="AA260" s="15" t="s">
        <v>469</v>
      </c>
      <c r="AB260" s="13">
        <v>0</v>
      </c>
      <c r="AC260" s="15"/>
      <c r="AD260" s="15"/>
      <c r="AE260" s="15">
        <v>0</v>
      </c>
      <c r="AF260" s="15">
        <v>0</v>
      </c>
      <c r="AG260" s="15">
        <v>0</v>
      </c>
      <c r="AH260" s="15">
        <v>0</v>
      </c>
      <c r="AI260" s="15">
        <v>0</v>
      </c>
      <c r="AJ260" s="15"/>
      <c r="AK260" s="15"/>
      <c r="AL260" s="15"/>
    </row>
    <row r="261" spans="1:38" s="4" customFormat="1" ht="140.25">
      <c r="A261" s="6" t="str">
        <f t="shared" si="15"/>
        <v>4.1.1</v>
      </c>
      <c r="B261" s="19" t="str">
        <f t="shared" si="16"/>
        <v>Escavação para abertura de valas para instalação de colectores, em terreno de qualquer natureza, incluindo escavação manual onde nao exista possibilidade de maios mecânicos, todos os fornecimentos e trabalhos necessários à garantia da segurança e da estabilidade da vala e de infraestruturas existentes, nomeadamente entivação e depósito dos materiais provenientes da escavação de acordo com a legislação aplicável, fornecimentos e trabalhos de rebaixamento de níveis freáticos e/ou remoção de água necessários à execução da obra, bombagens ou outros, caso necessário, incluindo  todos os materiais, trabalhos acessórios, provisórios, preparatórios, os trabalhos de construção civil, trabalhos complementares e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61" s="20"/>
      <c r="D261" s="20"/>
      <c r="E261" s="20"/>
      <c r="F261" s="20"/>
      <c r="G261" s="20"/>
      <c r="H261" s="20"/>
      <c r="I261" s="20"/>
      <c r="J261" s="20"/>
      <c r="K261" s="21"/>
      <c r="L261" s="10">
        <f t="shared" si="17"/>
        <v>1858.8</v>
      </c>
      <c r="M261" s="11" t="str">
        <f t="shared" si="18"/>
        <v>m3</v>
      </c>
      <c r="N261" s="9"/>
      <c r="O261" s="12">
        <f t="shared" si="19"/>
        <v>0</v>
      </c>
      <c r="U261" s="2"/>
      <c r="V261" s="14"/>
      <c r="W261" s="13"/>
      <c r="X261" s="14"/>
      <c r="Y261" s="13"/>
      <c r="Z261" s="14" t="s">
        <v>470</v>
      </c>
      <c r="AA261" s="15" t="s">
        <v>471</v>
      </c>
      <c r="AB261" s="13">
        <v>1858.8</v>
      </c>
      <c r="AC261" s="15" t="s">
        <v>54</v>
      </c>
      <c r="AD261" s="15"/>
      <c r="AE261" s="15">
        <v>8</v>
      </c>
      <c r="AF261" s="15">
        <v>0</v>
      </c>
      <c r="AG261" s="15">
        <v>0</v>
      </c>
      <c r="AH261" s="15">
        <v>0</v>
      </c>
      <c r="AI261" s="15">
        <v>0</v>
      </c>
      <c r="AJ261" s="15"/>
      <c r="AK261" s="15"/>
      <c r="AL261" s="15"/>
    </row>
    <row r="262" spans="1:38" s="4" customFormat="1" ht="114.75">
      <c r="A262" s="6" t="str">
        <f t="shared" si="15"/>
        <v>4.1.2</v>
      </c>
      <c r="B262" s="19" t="str">
        <f t="shared" si="16"/>
        <v>Execução do leito de assentamento de colectores em areia envolvente das tubagens, até 0,30 m acima do seu extradorso (compactação superior a 95% do ensaio Proctor Normal), incluindo regularização do fundo das valas, geotextil e almofada de assentamento de acordo com desenho de pormenor, com espessura minima de 0,20m, incluindo todos os materiais, todos os trabalhos acessórios, trabalhos provisórios, trabalhos preparatórios,de construção civil,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62" s="20"/>
      <c r="D262" s="20"/>
      <c r="E262" s="20"/>
      <c r="F262" s="20"/>
      <c r="G262" s="20"/>
      <c r="H262" s="20"/>
      <c r="I262" s="20"/>
      <c r="J262" s="20"/>
      <c r="K262" s="21"/>
      <c r="L262" s="10">
        <f t="shared" si="17"/>
        <v>748.7</v>
      </c>
      <c r="M262" s="11" t="str">
        <f t="shared" si="18"/>
        <v>m3</v>
      </c>
      <c r="N262" s="9"/>
      <c r="O262" s="12">
        <f t="shared" si="19"/>
        <v>0</v>
      </c>
      <c r="U262" s="2"/>
      <c r="V262" s="14"/>
      <c r="W262" s="13"/>
      <c r="X262" s="14"/>
      <c r="Y262" s="13"/>
      <c r="Z262" s="14" t="s">
        <v>472</v>
      </c>
      <c r="AA262" s="15" t="s">
        <v>473</v>
      </c>
      <c r="AB262" s="13">
        <v>748.7</v>
      </c>
      <c r="AC262" s="15" t="s">
        <v>54</v>
      </c>
      <c r="AD262" s="15"/>
      <c r="AE262" s="15">
        <v>14</v>
      </c>
      <c r="AF262" s="15">
        <v>0</v>
      </c>
      <c r="AG262" s="15">
        <v>0</v>
      </c>
      <c r="AH262" s="15">
        <v>0</v>
      </c>
      <c r="AI262" s="15">
        <v>0</v>
      </c>
      <c r="AJ262" s="15"/>
      <c r="AK262" s="15"/>
      <c r="AL262" s="15"/>
    </row>
    <row r="263" spans="1:38" s="4" customFormat="1" ht="114.75">
      <c r="A263" s="6" t="str">
        <f t="shared" si="15"/>
        <v>4.1.3</v>
      </c>
      <c r="B263" s="19" t="str">
        <f t="shared" si="16"/>
        <v>Enchimento das valas abertas para instalação de colectores em aterro compactado (95% Proctor modificado) em camadas inferiores a 20cm constituído por tout venant de 1ª, isenta de argila, com materiais provenientes da depósito externo, incluindo espalhamento, rega, compactação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63" s="20"/>
      <c r="D263" s="20"/>
      <c r="E263" s="20"/>
      <c r="F263" s="20"/>
      <c r="G263" s="20"/>
      <c r="H263" s="20"/>
      <c r="I263" s="20"/>
      <c r="J263" s="20"/>
      <c r="K263" s="21"/>
      <c r="L263" s="10">
        <f t="shared" si="17"/>
        <v>800.6</v>
      </c>
      <c r="M263" s="11" t="str">
        <f t="shared" si="18"/>
        <v>m3</v>
      </c>
      <c r="N263" s="9"/>
      <c r="O263" s="12">
        <f t="shared" si="19"/>
        <v>0</v>
      </c>
      <c r="U263" s="2"/>
      <c r="V263" s="14"/>
      <c r="W263" s="13"/>
      <c r="X263" s="14"/>
      <c r="Y263" s="13"/>
      <c r="Z263" s="14" t="s">
        <v>474</v>
      </c>
      <c r="AA263" s="15" t="s">
        <v>475</v>
      </c>
      <c r="AB263" s="13">
        <v>800.6</v>
      </c>
      <c r="AC263" s="15" t="s">
        <v>54</v>
      </c>
      <c r="AD263" s="15"/>
      <c r="AE263" s="15">
        <v>14</v>
      </c>
      <c r="AF263" s="15">
        <v>0</v>
      </c>
      <c r="AG263" s="15">
        <v>0</v>
      </c>
      <c r="AH263" s="15">
        <v>0</v>
      </c>
      <c r="AI263" s="15">
        <v>0</v>
      </c>
      <c r="AJ263" s="15"/>
      <c r="AK263" s="15"/>
      <c r="AL263" s="15"/>
    </row>
    <row r="264" spans="1:38" s="4" customFormat="1" ht="102">
      <c r="A264" s="6" t="str">
        <f t="shared" si="15"/>
        <v>4.1.4</v>
      </c>
      <c r="B264" s="19" t="str">
        <f t="shared" si="16"/>
        <v>Carga, transporte e colocação em local aprovado pela Fiscalização dos materiais sobrantes provenientes da escavação, incluindo espalhamento e eventual indemnização por depósito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64" s="20"/>
      <c r="D264" s="20"/>
      <c r="E264" s="20"/>
      <c r="F264" s="20"/>
      <c r="G264" s="20"/>
      <c r="H264" s="20"/>
      <c r="I264" s="20"/>
      <c r="J264" s="20"/>
      <c r="K264" s="21"/>
      <c r="L264" s="10">
        <f t="shared" si="17"/>
        <v>2230.4</v>
      </c>
      <c r="M264" s="11" t="str">
        <f t="shared" si="18"/>
        <v>m3</v>
      </c>
      <c r="N264" s="9"/>
      <c r="O264" s="12">
        <f t="shared" si="19"/>
        <v>0</v>
      </c>
      <c r="U264" s="2"/>
      <c r="V264" s="14"/>
      <c r="W264" s="13"/>
      <c r="X264" s="14"/>
      <c r="Y264" s="13"/>
      <c r="Z264" s="14" t="s">
        <v>476</v>
      </c>
      <c r="AA264" s="15" t="s">
        <v>477</v>
      </c>
      <c r="AB264" s="13">
        <v>2230.4</v>
      </c>
      <c r="AC264" s="15" t="s">
        <v>54</v>
      </c>
      <c r="AD264" s="15"/>
      <c r="AE264" s="15">
        <v>8</v>
      </c>
      <c r="AF264" s="15">
        <v>0</v>
      </c>
      <c r="AG264" s="15">
        <v>0</v>
      </c>
      <c r="AH264" s="15">
        <v>0</v>
      </c>
      <c r="AI264" s="15">
        <v>0</v>
      </c>
      <c r="AJ264" s="15"/>
      <c r="AK264" s="15"/>
      <c r="AL264" s="15"/>
    </row>
    <row r="265" spans="1:38" s="4" customFormat="1" ht="102">
      <c r="A265" s="6" t="str">
        <f t="shared" si="15"/>
        <v>4.1.5</v>
      </c>
      <c r="B265" s="19" t="str">
        <f t="shared" si="16"/>
        <v>Fornecimento e aplicação de camada de fundação em agregado britado de granulometria extensa, em camada de 0,20 m de espessura, depois do recalque, regadas e cilindradas, para formação de camada de base, incluindo espalhamento e eventual indemnização por depósito, todos os materiais, todos os acessórios, trabalhos acessórios,  trabalhos provisórios,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65" s="20"/>
      <c r="D265" s="20"/>
      <c r="E265" s="20"/>
      <c r="F265" s="20"/>
      <c r="G265" s="20"/>
      <c r="H265" s="20"/>
      <c r="I265" s="20"/>
      <c r="J265" s="20"/>
      <c r="K265" s="21"/>
      <c r="L265" s="10">
        <f t="shared" si="17"/>
        <v>227.4</v>
      </c>
      <c r="M265" s="11" t="str">
        <f t="shared" si="18"/>
        <v>m3</v>
      </c>
      <c r="N265" s="9"/>
      <c r="O265" s="12">
        <f t="shared" si="19"/>
        <v>0</v>
      </c>
      <c r="U265" s="2"/>
      <c r="V265" s="14"/>
      <c r="W265" s="13"/>
      <c r="X265" s="14"/>
      <c r="Y265" s="13"/>
      <c r="Z265" s="14" t="s">
        <v>478</v>
      </c>
      <c r="AA265" s="15" t="s">
        <v>479</v>
      </c>
      <c r="AB265" s="13">
        <v>227.4</v>
      </c>
      <c r="AC265" s="15" t="s">
        <v>54</v>
      </c>
      <c r="AD265" s="15"/>
      <c r="AE265" s="15">
        <v>10</v>
      </c>
      <c r="AF265" s="15">
        <v>0</v>
      </c>
      <c r="AG265" s="15">
        <v>0</v>
      </c>
      <c r="AH265" s="15">
        <v>0</v>
      </c>
      <c r="AI265" s="15">
        <v>0</v>
      </c>
      <c r="AJ265" s="15"/>
      <c r="AK265" s="15"/>
      <c r="AL265" s="15"/>
    </row>
    <row r="266" spans="1:38" s="4" customFormat="1" ht="12.75">
      <c r="A266" s="6" t="str">
        <f t="shared" si="15"/>
        <v>4.2</v>
      </c>
      <c r="B266" s="19" t="str">
        <f t="shared" si="16"/>
        <v>COLETORES</v>
      </c>
      <c r="C266" s="20"/>
      <c r="D266" s="20"/>
      <c r="E266" s="20"/>
      <c r="F266" s="20"/>
      <c r="G266" s="20"/>
      <c r="H266" s="20"/>
      <c r="I266" s="20"/>
      <c r="J266" s="20"/>
      <c r="K266" s="21"/>
      <c r="L266" s="10">
        <f t="shared" si="17"/>
        <v>0</v>
      </c>
      <c r="M266" s="11">
        <f t="shared" si="18"/>
      </c>
      <c r="N266" s="9"/>
      <c r="O266" s="12">
        <f t="shared" si="19"/>
        <v>0</v>
      </c>
      <c r="U266" s="2"/>
      <c r="V266" s="14"/>
      <c r="W266" s="13"/>
      <c r="X266" s="14"/>
      <c r="Y266" s="13"/>
      <c r="Z266" s="14" t="s">
        <v>480</v>
      </c>
      <c r="AA266" s="15" t="s">
        <v>481</v>
      </c>
      <c r="AB266" s="13">
        <v>0</v>
      </c>
      <c r="AC266" s="15"/>
      <c r="AD266" s="15"/>
      <c r="AE266" s="15">
        <v>0</v>
      </c>
      <c r="AF266" s="15">
        <v>0</v>
      </c>
      <c r="AG266" s="15">
        <v>0</v>
      </c>
      <c r="AH266" s="15">
        <v>0</v>
      </c>
      <c r="AI266" s="15">
        <v>0</v>
      </c>
      <c r="AJ266" s="15"/>
      <c r="AK266" s="15"/>
      <c r="AL266" s="15"/>
    </row>
    <row r="267" spans="1:38" s="4" customFormat="1" ht="76.5">
      <c r="A267" s="6" t="str">
        <f aca="true" t="shared" si="20" ref="A267:A330">IF(ISBLANK(Z267),"",Z267)</f>
        <v>4.2.1</v>
      </c>
      <c r="B267" s="19" t="str">
        <f aca="true" t="shared" si="21" ref="B267:B330">IF(ISBLANK(AA267),"",AA267)</f>
        <v>Fornecimento e assentamento de colectores circulares em PVC PN6, ligações às câmaras de visita, juntas, todos os materiais, os acessórios, remates, fixações, suportes, todos os trabalhos acessórios, tprovisórios, preparatórios, de construção civil, complementares e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67" s="20"/>
      <c r="D267" s="20"/>
      <c r="E267" s="20"/>
      <c r="F267" s="20"/>
      <c r="G267" s="20"/>
      <c r="H267" s="20"/>
      <c r="I267" s="20"/>
      <c r="J267" s="20"/>
      <c r="K267" s="21"/>
      <c r="L267" s="10">
        <f aca="true" t="shared" si="22" ref="L267:L330">IF(ISBLANK(AB267),"",AB267)</f>
        <v>0</v>
      </c>
      <c r="M267" s="11" t="str">
        <f aca="true" t="shared" si="23" ref="M267:M330">IF(ISBLANK(AC267),"",AC267)</f>
        <v>m</v>
      </c>
      <c r="N267" s="9"/>
      <c r="O267" s="12">
        <f t="shared" si="19"/>
        <v>0</v>
      </c>
      <c r="U267" s="2"/>
      <c r="V267" s="14"/>
      <c r="W267" s="13"/>
      <c r="X267" s="14"/>
      <c r="Y267" s="13"/>
      <c r="Z267" s="14" t="s">
        <v>482</v>
      </c>
      <c r="AA267" s="15" t="s">
        <v>483</v>
      </c>
      <c r="AB267" s="13">
        <v>0</v>
      </c>
      <c r="AC267" s="15" t="s">
        <v>266</v>
      </c>
      <c r="AD267" s="15"/>
      <c r="AE267" s="15">
        <v>0</v>
      </c>
      <c r="AF267" s="15">
        <v>0</v>
      </c>
      <c r="AG267" s="15">
        <v>0</v>
      </c>
      <c r="AH267" s="15">
        <v>0</v>
      </c>
      <c r="AI267" s="15">
        <v>0</v>
      </c>
      <c r="AJ267" s="15"/>
      <c r="AK267" s="15"/>
      <c r="AL267" s="15"/>
    </row>
    <row r="268" spans="1:38" s="4" customFormat="1" ht="12.75">
      <c r="A268" s="6" t="str">
        <f t="shared" si="20"/>
        <v>4.2.1.1</v>
      </c>
      <c r="B268" s="19" t="str">
        <f t="shared" si="21"/>
        <v>com diâmetro Ø200</v>
      </c>
      <c r="C268" s="20"/>
      <c r="D268" s="20"/>
      <c r="E268" s="20"/>
      <c r="F268" s="20"/>
      <c r="G268" s="20"/>
      <c r="H268" s="20"/>
      <c r="I268" s="20"/>
      <c r="J268" s="20"/>
      <c r="K268" s="21"/>
      <c r="L268" s="10">
        <f t="shared" si="22"/>
        <v>666.6</v>
      </c>
      <c r="M268" s="11" t="str">
        <f t="shared" si="23"/>
        <v>m</v>
      </c>
      <c r="N268" s="9"/>
      <c r="O268" s="12">
        <f t="shared" si="19"/>
        <v>0</v>
      </c>
      <c r="U268" s="2"/>
      <c r="V268" s="14"/>
      <c r="W268" s="13"/>
      <c r="X268" s="14"/>
      <c r="Y268" s="13"/>
      <c r="Z268" s="14" t="s">
        <v>484</v>
      </c>
      <c r="AA268" s="15" t="s">
        <v>485</v>
      </c>
      <c r="AB268" s="13">
        <v>666.6</v>
      </c>
      <c r="AC268" s="15" t="s">
        <v>266</v>
      </c>
      <c r="AD268" s="15"/>
      <c r="AE268" s="15">
        <v>20</v>
      </c>
      <c r="AF268" s="15">
        <v>0</v>
      </c>
      <c r="AG268" s="15">
        <v>0</v>
      </c>
      <c r="AH268" s="15">
        <v>0</v>
      </c>
      <c r="AI268" s="15">
        <v>0</v>
      </c>
      <c r="AJ268" s="15"/>
      <c r="AK268" s="15"/>
      <c r="AL268" s="15"/>
    </row>
    <row r="269" spans="1:38" s="4" customFormat="1" ht="51">
      <c r="A269" s="6" t="str">
        <f t="shared" si="20"/>
        <v>4.2.2</v>
      </c>
      <c r="B269" s="19" t="str">
        <f t="shared" si="21"/>
        <v>Fornecimento e aplicação de fita sinalizadora a 0,50m do extradorso da tubagem com a inscrição "ATENÇÃO ESGOTOS", em plástico com 0,30m de largura,  de acordo com o desenho técnico anexo. (A composição do preço para a execução deste trabalho deve observar o disposto no capítulo "C - CONDIÇÕES TÉCNICAS ESPECIAIS" das Especificações Técnicas do projeto, nomeadamente as condições de preço do artigo.)</v>
      </c>
      <c r="C269" s="20"/>
      <c r="D269" s="20"/>
      <c r="E269" s="20"/>
      <c r="F269" s="20"/>
      <c r="G269" s="20"/>
      <c r="H269" s="20"/>
      <c r="I269" s="20"/>
      <c r="J269" s="20"/>
      <c r="K269" s="21"/>
      <c r="L269" s="10">
        <f t="shared" si="22"/>
        <v>666.6</v>
      </c>
      <c r="M269" s="11" t="str">
        <f t="shared" si="23"/>
        <v>m</v>
      </c>
      <c r="N269" s="9"/>
      <c r="O269" s="12">
        <f aca="true" t="shared" si="24" ref="O269:O332">N269*L269</f>
        <v>0</v>
      </c>
      <c r="U269" s="2"/>
      <c r="V269" s="14"/>
      <c r="W269" s="13"/>
      <c r="X269" s="14"/>
      <c r="Y269" s="13"/>
      <c r="Z269" s="14" t="s">
        <v>486</v>
      </c>
      <c r="AA269" s="15" t="s">
        <v>487</v>
      </c>
      <c r="AB269" s="13">
        <v>666.6</v>
      </c>
      <c r="AC269" s="15" t="s">
        <v>266</v>
      </c>
      <c r="AD269" s="15"/>
      <c r="AE269" s="15">
        <v>1.5</v>
      </c>
      <c r="AF269" s="15">
        <v>0</v>
      </c>
      <c r="AG269" s="15">
        <v>0</v>
      </c>
      <c r="AH269" s="15">
        <v>0</v>
      </c>
      <c r="AI269" s="15">
        <v>0</v>
      </c>
      <c r="AJ269" s="15"/>
      <c r="AK269" s="15"/>
      <c r="AL269" s="15"/>
    </row>
    <row r="270" spans="1:38" s="4" customFormat="1" ht="12.75">
      <c r="A270" s="6" t="str">
        <f t="shared" si="20"/>
        <v>4.3</v>
      </c>
      <c r="B270" s="19" t="str">
        <f t="shared" si="21"/>
        <v>CAIXAS DE VISITA</v>
      </c>
      <c r="C270" s="20"/>
      <c r="D270" s="20"/>
      <c r="E270" s="20"/>
      <c r="F270" s="20"/>
      <c r="G270" s="20"/>
      <c r="H270" s="20"/>
      <c r="I270" s="20"/>
      <c r="J270" s="20"/>
      <c r="K270" s="21"/>
      <c r="L270" s="10">
        <f t="shared" si="22"/>
        <v>0</v>
      </c>
      <c r="M270" s="11">
        <f t="shared" si="23"/>
      </c>
      <c r="N270" s="9"/>
      <c r="O270" s="12">
        <f t="shared" si="24"/>
        <v>0</v>
      </c>
      <c r="U270" s="2"/>
      <c r="V270" s="14"/>
      <c r="W270" s="13"/>
      <c r="X270" s="14"/>
      <c r="Y270" s="13"/>
      <c r="Z270" s="14" t="s">
        <v>488</v>
      </c>
      <c r="AA270" s="15" t="s">
        <v>489</v>
      </c>
      <c r="AB270" s="13">
        <v>0</v>
      </c>
      <c r="AC270" s="15"/>
      <c r="AD270" s="15"/>
      <c r="AE270" s="15">
        <v>0</v>
      </c>
      <c r="AF270" s="15">
        <v>0</v>
      </c>
      <c r="AG270" s="15">
        <v>0</v>
      </c>
      <c r="AH270" s="15">
        <v>0</v>
      </c>
      <c r="AI270" s="15">
        <v>0</v>
      </c>
      <c r="AJ270" s="15"/>
      <c r="AK270" s="15"/>
      <c r="AL270" s="15"/>
    </row>
    <row r="271" spans="1:38" s="4" customFormat="1" ht="140.25">
      <c r="A271" s="6" t="str">
        <f t="shared" si="20"/>
        <v>4.3.1</v>
      </c>
      <c r="B271" s="19" t="str">
        <f t="shared" si="21"/>
        <v>Execução de Câmaras de visita, para aplicação na rede de colectores, não contabilizando a remoção e reposição de pavimentos que se encontra medida em item dedicado,  com eventual queda suave inferior ou igual a 0,50m, ou guiada quando superior, de acordo com os desenhos de pormenor, constituída por fundação em betão de 300 kg de cimento/m3 e malhasol. Incluindo fornecimento e colocação de betão de regularização, juntas e ligações, bocas ou cabeças de câmaras de visita tronco-cónicas excêntricas, pré-fabricadas em betão, aneis pré-fabricados em betão, refechamento de juntas com argamassa de cimento e areia ao traço 1:3,  tampa em ferro fundido dúctil redonda com aro e vedação hidráulica, abertura útil de 0.60 m, da classe D400, de acordo com as normas EN 124 e NP 01/88, e todos os trabalhos necessários para a sua implantação, entivação e bombagem se necessário,  a remoção, reposição e compactação. (A composição do preço para a execução deste trabalho deve observar o disposto no capítulo "C - CONDIÇÕES TÉCNICAS ESPECIAIS" das Especificações Técnicas do projeto, nomeadamente as condições de preço do artigo.)</v>
      </c>
      <c r="C271" s="20"/>
      <c r="D271" s="20"/>
      <c r="E271" s="20"/>
      <c r="F271" s="20"/>
      <c r="G271" s="20"/>
      <c r="H271" s="20"/>
      <c r="I271" s="20"/>
      <c r="J271" s="20"/>
      <c r="K271" s="21"/>
      <c r="L271" s="10">
        <f t="shared" si="22"/>
        <v>0</v>
      </c>
      <c r="M271" s="11">
        <f t="shared" si="23"/>
      </c>
      <c r="N271" s="9"/>
      <c r="O271" s="12">
        <f t="shared" si="24"/>
        <v>0</v>
      </c>
      <c r="U271" s="2"/>
      <c r="V271" s="14"/>
      <c r="W271" s="13"/>
      <c r="X271" s="14"/>
      <c r="Y271" s="13"/>
      <c r="Z271" s="14" t="s">
        <v>490</v>
      </c>
      <c r="AA271" s="15" t="s">
        <v>491</v>
      </c>
      <c r="AB271" s="13">
        <v>0</v>
      </c>
      <c r="AC271" s="15"/>
      <c r="AD271" s="15"/>
      <c r="AE271" s="15">
        <v>0</v>
      </c>
      <c r="AF271" s="15">
        <v>0</v>
      </c>
      <c r="AG271" s="15">
        <v>0</v>
      </c>
      <c r="AH271" s="15">
        <v>0</v>
      </c>
      <c r="AI271" s="15">
        <v>0</v>
      </c>
      <c r="AJ271" s="15"/>
      <c r="AK271" s="15"/>
      <c r="AL271" s="15"/>
    </row>
    <row r="272" spans="1:38" s="4" customFormat="1" ht="12.75">
      <c r="A272" s="6" t="str">
        <f t="shared" si="20"/>
        <v>4.3.1.1</v>
      </c>
      <c r="B272" s="19" t="str">
        <f t="shared" si="21"/>
        <v>(Ø 1,00) com profundidade da soleira inferior a 2,5m</v>
      </c>
      <c r="C272" s="20"/>
      <c r="D272" s="20"/>
      <c r="E272" s="20"/>
      <c r="F272" s="20"/>
      <c r="G272" s="20"/>
      <c r="H272" s="20"/>
      <c r="I272" s="20"/>
      <c r="J272" s="20"/>
      <c r="K272" s="21"/>
      <c r="L272" s="10">
        <f t="shared" si="22"/>
        <v>26</v>
      </c>
      <c r="M272" s="11" t="str">
        <f t="shared" si="23"/>
        <v>un</v>
      </c>
      <c r="N272" s="9"/>
      <c r="O272" s="12">
        <f t="shared" si="24"/>
        <v>0</v>
      </c>
      <c r="U272" s="2"/>
      <c r="V272" s="14"/>
      <c r="W272" s="13"/>
      <c r="X272" s="14"/>
      <c r="Y272" s="13"/>
      <c r="Z272" s="14" t="s">
        <v>492</v>
      </c>
      <c r="AA272" s="15" t="s">
        <v>493</v>
      </c>
      <c r="AB272" s="13">
        <v>26</v>
      </c>
      <c r="AC272" s="15" t="s">
        <v>16</v>
      </c>
      <c r="AD272" s="15"/>
      <c r="AE272" s="15">
        <v>400</v>
      </c>
      <c r="AF272" s="15">
        <v>0</v>
      </c>
      <c r="AG272" s="15">
        <v>0</v>
      </c>
      <c r="AH272" s="15">
        <v>0</v>
      </c>
      <c r="AI272" s="15">
        <v>0</v>
      </c>
      <c r="AJ272" s="15"/>
      <c r="AK272" s="15"/>
      <c r="AL272" s="15"/>
    </row>
    <row r="273" spans="1:38" s="4" customFormat="1" ht="12.75">
      <c r="A273" s="6" t="str">
        <f t="shared" si="20"/>
        <v>4.4</v>
      </c>
      <c r="B273" s="19" t="str">
        <f t="shared" si="21"/>
        <v>RAMAL DE LIGAÇÃO</v>
      </c>
      <c r="C273" s="20"/>
      <c r="D273" s="20"/>
      <c r="E273" s="20"/>
      <c r="F273" s="20"/>
      <c r="G273" s="20"/>
      <c r="H273" s="20"/>
      <c r="I273" s="20"/>
      <c r="J273" s="20"/>
      <c r="K273" s="21"/>
      <c r="L273" s="10">
        <f t="shared" si="22"/>
        <v>0</v>
      </c>
      <c r="M273" s="11">
        <f t="shared" si="23"/>
      </c>
      <c r="N273" s="9"/>
      <c r="O273" s="12">
        <f t="shared" si="24"/>
        <v>0</v>
      </c>
      <c r="U273" s="2"/>
      <c r="V273" s="14"/>
      <c r="W273" s="13"/>
      <c r="X273" s="14"/>
      <c r="Y273" s="13"/>
      <c r="Z273" s="14" t="s">
        <v>494</v>
      </c>
      <c r="AA273" s="15" t="s">
        <v>495</v>
      </c>
      <c r="AB273" s="13">
        <v>0</v>
      </c>
      <c r="AC273" s="15"/>
      <c r="AD273" s="15"/>
      <c r="AE273" s="15">
        <v>0</v>
      </c>
      <c r="AF273" s="15">
        <v>0</v>
      </c>
      <c r="AG273" s="15">
        <v>0</v>
      </c>
      <c r="AH273" s="15">
        <v>0</v>
      </c>
      <c r="AI273" s="15">
        <v>0</v>
      </c>
      <c r="AJ273" s="15"/>
      <c r="AK273" s="15"/>
      <c r="AL273" s="15"/>
    </row>
    <row r="274" spans="1:38" s="4" customFormat="1" ht="127.5">
      <c r="A274" s="6" t="str">
        <f t="shared" si="20"/>
        <v>4.4.1</v>
      </c>
      <c r="B274" s="19" t="str">
        <f t="shared" si="21"/>
        <v>Execução de ramais de saneamento com um comprimento médio de 10,00m, tubo em PVC SN6 , a forquilha de derivação (se aplicavel)  e todos os acessórios necessários até à caixa existente, incluindo a execução de caixa de ramal em betão e tampa em ferro fundido D400, conforme desenho de pormenor. Incluem-se aqui todos os trabalhos associados à desativação de ramal e caixa de ramal existente, caso aplicavél, a manutenção do sistema de drenagem existente em funcionamento no decorrer dos trabalhos através da execução de ligações provisórias, a carga e o transporte a depósito apropriado dos produtos sobrantes, a escavação, tapamento de valas, compactações envolventes e outros necessários, assim como reaproveitamento e entrega ao dono de obra dos equipamentos que compõem a rede e que se encontrem em bom estado de conservação. (A composição do preço para a execução deste trabalho deve observar o disposto no capítulo "C - CONDIÇÕES TÉCNICAS ESPECIAIS" das Especificações Técnicas do projeto, nomeadamente as condições de preço do artigo.)</v>
      </c>
      <c r="C274" s="20"/>
      <c r="D274" s="20"/>
      <c r="E274" s="20"/>
      <c r="F274" s="20"/>
      <c r="G274" s="20"/>
      <c r="H274" s="20"/>
      <c r="I274" s="20"/>
      <c r="J274" s="20"/>
      <c r="K274" s="21"/>
      <c r="L274" s="10">
        <f t="shared" si="22"/>
        <v>61</v>
      </c>
      <c r="M274" s="11" t="str">
        <f t="shared" si="23"/>
        <v>un</v>
      </c>
      <c r="N274" s="9"/>
      <c r="O274" s="12">
        <f t="shared" si="24"/>
        <v>0</v>
      </c>
      <c r="U274" s="2"/>
      <c r="V274" s="14"/>
      <c r="W274" s="13"/>
      <c r="X274" s="14"/>
      <c r="Y274" s="13"/>
      <c r="Z274" s="14" t="s">
        <v>496</v>
      </c>
      <c r="AA274" s="15" t="s">
        <v>497</v>
      </c>
      <c r="AB274" s="13">
        <v>61</v>
      </c>
      <c r="AC274" s="15" t="s">
        <v>16</v>
      </c>
      <c r="AD274" s="15"/>
      <c r="AE274" s="15">
        <v>350</v>
      </c>
      <c r="AF274" s="15">
        <v>0</v>
      </c>
      <c r="AG274" s="15">
        <v>0</v>
      </c>
      <c r="AH274" s="15">
        <v>0</v>
      </c>
      <c r="AI274" s="15">
        <v>0</v>
      </c>
      <c r="AJ274" s="15"/>
      <c r="AK274" s="15"/>
      <c r="AL274" s="15"/>
    </row>
    <row r="275" spans="1:38" s="4" customFormat="1" ht="12.75">
      <c r="A275" s="6" t="str">
        <f t="shared" si="20"/>
        <v>4.5</v>
      </c>
      <c r="B275" s="19" t="str">
        <f t="shared" si="21"/>
        <v>DIVERSOS</v>
      </c>
      <c r="C275" s="20"/>
      <c r="D275" s="20"/>
      <c r="E275" s="20"/>
      <c r="F275" s="20"/>
      <c r="G275" s="20"/>
      <c r="H275" s="20"/>
      <c r="I275" s="20"/>
      <c r="J275" s="20"/>
      <c r="K275" s="21"/>
      <c r="L275" s="10">
        <f t="shared" si="22"/>
        <v>0</v>
      </c>
      <c r="M275" s="11">
        <f t="shared" si="23"/>
      </c>
      <c r="N275" s="9"/>
      <c r="O275" s="12">
        <f t="shared" si="24"/>
        <v>0</v>
      </c>
      <c r="U275" s="2"/>
      <c r="V275" s="14"/>
      <c r="W275" s="13"/>
      <c r="X275" s="14"/>
      <c r="Y275" s="13"/>
      <c r="Z275" s="14" t="s">
        <v>498</v>
      </c>
      <c r="AA275" s="15" t="s">
        <v>137</v>
      </c>
      <c r="AB275" s="13">
        <v>0</v>
      </c>
      <c r="AC275" s="15"/>
      <c r="AD275" s="15"/>
      <c r="AE275" s="15">
        <v>0</v>
      </c>
      <c r="AF275" s="15">
        <v>0</v>
      </c>
      <c r="AG275" s="15">
        <v>0</v>
      </c>
      <c r="AH275" s="15">
        <v>0</v>
      </c>
      <c r="AI275" s="15">
        <v>0</v>
      </c>
      <c r="AJ275" s="15"/>
      <c r="AK275" s="15"/>
      <c r="AL275" s="15"/>
    </row>
    <row r="276" spans="1:38" s="4" customFormat="1" ht="76.5">
      <c r="A276" s="6" t="str">
        <f t="shared" si="20"/>
        <v>4.5.1</v>
      </c>
      <c r="B276" s="19" t="str">
        <f t="shared" si="21"/>
        <v>Desativação de tubagens existentes que ficam inativas conforme peças desenhadas, através de metodos não intrusivos, incluindo a remoção de elementos existentes ou na sua inviabilidade aferida no local, a injeção de argamassa para selagem do interior das tubagens. Incluem-se aqui todos os trabalhos de escavação, abertura tapamento de valas, compactações envolventes, o transporte e colocação em local proprio conforme PPGR. (A composição do preço para a execução deste trabalho deve observar o disposto no capítulo "C - CONDIÇÕES TÉCNICAS ESPECIAIS" das Especificações Técnicas do projeto, nomeadamente as condições de preço do artigo.)</v>
      </c>
      <c r="C276" s="20"/>
      <c r="D276" s="20"/>
      <c r="E276" s="20"/>
      <c r="F276" s="20"/>
      <c r="G276" s="20"/>
      <c r="H276" s="20"/>
      <c r="I276" s="20"/>
      <c r="J276" s="20"/>
      <c r="K276" s="21"/>
      <c r="L276" s="10">
        <f t="shared" si="22"/>
        <v>637.5</v>
      </c>
      <c r="M276" s="11" t="str">
        <f t="shared" si="23"/>
        <v>m</v>
      </c>
      <c r="N276" s="9"/>
      <c r="O276" s="12">
        <f t="shared" si="24"/>
        <v>0</v>
      </c>
      <c r="U276" s="2"/>
      <c r="V276" s="14"/>
      <c r="W276" s="13"/>
      <c r="X276" s="14"/>
      <c r="Y276" s="13"/>
      <c r="Z276" s="14" t="s">
        <v>499</v>
      </c>
      <c r="AA276" s="15" t="s">
        <v>500</v>
      </c>
      <c r="AB276" s="13">
        <v>637.5</v>
      </c>
      <c r="AC276" s="15" t="s">
        <v>266</v>
      </c>
      <c r="AD276" s="15"/>
      <c r="AE276" s="15">
        <v>10</v>
      </c>
      <c r="AF276" s="15">
        <v>0</v>
      </c>
      <c r="AG276" s="15">
        <v>0</v>
      </c>
      <c r="AH276" s="15">
        <v>0</v>
      </c>
      <c r="AI276" s="15">
        <v>0</v>
      </c>
      <c r="AJ276" s="15"/>
      <c r="AK276" s="15"/>
      <c r="AL276" s="15"/>
    </row>
    <row r="277" spans="1:38" s="4" customFormat="1" ht="76.5">
      <c r="A277" s="6" t="str">
        <f t="shared" si="20"/>
        <v>4.5.2</v>
      </c>
      <c r="B277" s="19" t="str">
        <f t="shared" si="21"/>
        <v>Desativação e remoção de caixas de visita existentes  que passam a ficar inativas, incluindo a remoção de caixa de visita ou  a injeção  de argamassa para selagem do interior das caixas. Incluem-se aqui todos os trabalhos associados à escavação, abertura tapamento de valas, compactações envolventes e outros necessários no restante desenvolvimento da vala. (A composição do preço para a execução deste trabalho deve observar o disposto no capítulo "C - CONDIÇÕES TÉCNICAS ESPECIAIS" das Especificações Técnicas do projeto, nomeadamente as condições de preço do artigo.)</v>
      </c>
      <c r="C277" s="20"/>
      <c r="D277" s="20"/>
      <c r="E277" s="20"/>
      <c r="F277" s="20"/>
      <c r="G277" s="20"/>
      <c r="H277" s="20"/>
      <c r="I277" s="20"/>
      <c r="J277" s="20"/>
      <c r="K277" s="21"/>
      <c r="L277" s="10">
        <f t="shared" si="22"/>
        <v>10</v>
      </c>
      <c r="M277" s="11" t="str">
        <f t="shared" si="23"/>
        <v>un</v>
      </c>
      <c r="N277" s="9"/>
      <c r="O277" s="12">
        <f t="shared" si="24"/>
        <v>0</v>
      </c>
      <c r="U277" s="2"/>
      <c r="V277" s="14"/>
      <c r="W277" s="13"/>
      <c r="X277" s="14"/>
      <c r="Y277" s="13"/>
      <c r="Z277" s="14" t="s">
        <v>501</v>
      </c>
      <c r="AA277" s="15" t="s">
        <v>502</v>
      </c>
      <c r="AB277" s="13">
        <v>10</v>
      </c>
      <c r="AC277" s="15" t="s">
        <v>16</v>
      </c>
      <c r="AD277" s="15"/>
      <c r="AE277" s="15">
        <v>100</v>
      </c>
      <c r="AF277" s="15">
        <v>0</v>
      </c>
      <c r="AG277" s="15">
        <v>0</v>
      </c>
      <c r="AH277" s="15">
        <v>0</v>
      </c>
      <c r="AI277" s="15">
        <v>0</v>
      </c>
      <c r="AJ277" s="15"/>
      <c r="AK277" s="15"/>
      <c r="AL277" s="15"/>
    </row>
    <row r="278" spans="1:38" s="4" customFormat="1" ht="102">
      <c r="A278" s="6" t="str">
        <f t="shared" si="20"/>
        <v>4.5.3</v>
      </c>
      <c r="B278" s="19" t="str">
        <f t="shared" si="21"/>
        <v>Execução do visionamento dos coletores existentes na área de intervenção, com diâmetro igual ou superior a 200m, por equipamento de vídeo (CCTV), no interior das tubagens e caixas de visita com visionamento obrigatório de todo o perímetro de todas as juntas, incluindo apresentação de relatório fotográfico, video de inspeção, e todos os trabalhos complementares necessários. Deverá ser apresentado relatório em duplicado em papel e DVD. Após a correções de eventuais anomalias detectadas deverá ser revisionado e apresentado o respetivo relatório para comprovra as respetivas reparações. (A composição do preço para a execução deste trabalho deve observar o disposto no capítulo "C - CONDIÇÕES TÉCNICAS ESPECIAIS" das Especificações Técnicas do projeto, nomeadamente as condições de preço do artigo.)</v>
      </c>
      <c r="C278" s="20"/>
      <c r="D278" s="20"/>
      <c r="E278" s="20"/>
      <c r="F278" s="20"/>
      <c r="G278" s="20"/>
      <c r="H278" s="20"/>
      <c r="I278" s="20"/>
      <c r="J278" s="20"/>
      <c r="K278" s="21"/>
      <c r="L278" s="10">
        <f t="shared" si="22"/>
        <v>666.6</v>
      </c>
      <c r="M278" s="11" t="str">
        <f t="shared" si="23"/>
        <v>m</v>
      </c>
      <c r="N278" s="9"/>
      <c r="O278" s="12">
        <f t="shared" si="24"/>
        <v>0</v>
      </c>
      <c r="U278" s="2"/>
      <c r="V278" s="14"/>
      <c r="W278" s="13"/>
      <c r="X278" s="14"/>
      <c r="Y278" s="13"/>
      <c r="Z278" s="14" t="s">
        <v>503</v>
      </c>
      <c r="AA278" s="15" t="s">
        <v>504</v>
      </c>
      <c r="AB278" s="13">
        <v>666.6</v>
      </c>
      <c r="AC278" s="15" t="s">
        <v>266</v>
      </c>
      <c r="AD278" s="15"/>
      <c r="AE278" s="15">
        <v>1.5</v>
      </c>
      <c r="AF278" s="15">
        <v>0</v>
      </c>
      <c r="AG278" s="15">
        <v>0</v>
      </c>
      <c r="AH278" s="15">
        <v>0</v>
      </c>
      <c r="AI278" s="15">
        <v>0</v>
      </c>
      <c r="AJ278" s="15"/>
      <c r="AK278" s="15"/>
      <c r="AL278" s="15"/>
    </row>
    <row r="279" spans="1:38" s="4" customFormat="1" ht="76.5">
      <c r="A279" s="6" t="str">
        <f t="shared" si="20"/>
        <v>4.5.4</v>
      </c>
      <c r="B279" s="19" t="str">
        <f t="shared" si="21"/>
        <v>Execução da ligação da nova rede à rede existente das infraestruturas, incluindo ligação a caixa existente com furaçao das mesma e trabalhos de estanquidade na ligação, limpeza da caixa, substituição de tampa em FFD D400, todos os trabalhos, materias e acessórios necessários, inclui ainda, sua implantação, entivação e bombagem se necessário, ajuste altimétrico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v>
      </c>
      <c r="C279" s="20"/>
      <c r="D279" s="20"/>
      <c r="E279" s="20"/>
      <c r="F279" s="20"/>
      <c r="G279" s="20"/>
      <c r="H279" s="20"/>
      <c r="I279" s="20"/>
      <c r="J279" s="20"/>
      <c r="K279" s="21"/>
      <c r="L279" s="10">
        <f t="shared" si="22"/>
        <v>3</v>
      </c>
      <c r="M279" s="11" t="str">
        <f t="shared" si="23"/>
        <v>un</v>
      </c>
      <c r="N279" s="9"/>
      <c r="O279" s="12">
        <f t="shared" si="24"/>
        <v>0</v>
      </c>
      <c r="U279" s="2"/>
      <c r="V279" s="14"/>
      <c r="W279" s="13"/>
      <c r="X279" s="14"/>
      <c r="Y279" s="13"/>
      <c r="Z279" s="14" t="s">
        <v>505</v>
      </c>
      <c r="AA279" s="15" t="s">
        <v>506</v>
      </c>
      <c r="AB279" s="13">
        <v>3</v>
      </c>
      <c r="AC279" s="15" t="s">
        <v>16</v>
      </c>
      <c r="AD279" s="15"/>
      <c r="AE279" s="15">
        <v>1000</v>
      </c>
      <c r="AF279" s="15">
        <v>0</v>
      </c>
      <c r="AG279" s="15">
        <v>0</v>
      </c>
      <c r="AH279" s="15">
        <v>0</v>
      </c>
      <c r="AI279" s="15">
        <v>0</v>
      </c>
      <c r="AJ279" s="15"/>
      <c r="AK279" s="15"/>
      <c r="AL279" s="15"/>
    </row>
    <row r="280" spans="1:38" s="4" customFormat="1" ht="63.75">
      <c r="A280" s="6" t="str">
        <f t="shared" si="20"/>
        <v>4.5.6</v>
      </c>
      <c r="B280" s="19" t="str">
        <f t="shared" si="21"/>
        <v>Execução de todos os trabalhos complementares e ensaios necessário à verificação da estanquidade da rede, câmaras de visita e caixas de ramal,  verificação da linearidade e não obstrução de toda a rede, de acordo com as indicações da fiscalização, assim como a execução de relatório descritivo dos ensaios. (A composição do preço para a execução deste trabalho deve observar o disposto no capítulo "C - CONDIÇÕES TÉCNICAS ESPECIAIS" das Especificações Técnicas do projeto, nomeadamente as condições de preço do artigo.)</v>
      </c>
      <c r="C280" s="20"/>
      <c r="D280" s="20"/>
      <c r="E280" s="20"/>
      <c r="F280" s="20"/>
      <c r="G280" s="20"/>
      <c r="H280" s="20"/>
      <c r="I280" s="20"/>
      <c r="J280" s="20"/>
      <c r="K280" s="21"/>
      <c r="L280" s="10">
        <f t="shared" si="22"/>
        <v>666.6</v>
      </c>
      <c r="M280" s="11" t="str">
        <f t="shared" si="23"/>
        <v>m</v>
      </c>
      <c r="N280" s="9"/>
      <c r="O280" s="12">
        <f t="shared" si="24"/>
        <v>0</v>
      </c>
      <c r="U280" s="2"/>
      <c r="V280" s="14"/>
      <c r="W280" s="13"/>
      <c r="X280" s="14"/>
      <c r="Y280" s="13"/>
      <c r="Z280" s="14" t="s">
        <v>507</v>
      </c>
      <c r="AA280" s="15" t="s">
        <v>508</v>
      </c>
      <c r="AB280" s="13">
        <v>666.6</v>
      </c>
      <c r="AC280" s="15" t="s">
        <v>266</v>
      </c>
      <c r="AD280" s="15"/>
      <c r="AE280" s="15">
        <v>2</v>
      </c>
      <c r="AF280" s="15">
        <v>0</v>
      </c>
      <c r="AG280" s="15">
        <v>0</v>
      </c>
      <c r="AH280" s="15">
        <v>0</v>
      </c>
      <c r="AI280" s="15">
        <v>0</v>
      </c>
      <c r="AJ280" s="15"/>
      <c r="AK280" s="15"/>
      <c r="AL280" s="15"/>
    </row>
    <row r="281" spans="1:38" s="4" customFormat="1" ht="51">
      <c r="A281" s="6" t="str">
        <f t="shared" si="20"/>
        <v>4.5.7</v>
      </c>
      <c r="B281" s="19" t="str">
        <f t="shared" si="21"/>
        <v>Execução de ensaios de compactação de valas pelo menos em cada 50m de rede,  de acordo com as indicações da fiscalização, assim como a execução de relatório descritivo dos ensaios. (A composição do preço para a execução deste trabalho deve observar o disposto no capítulo "C - CONDIÇÕES TÉCNICAS ESPECIAIS" das Especificações Técnicas do projeto, nomeadamente as condições de preço do artigo.)</v>
      </c>
      <c r="C281" s="20"/>
      <c r="D281" s="20"/>
      <c r="E281" s="20"/>
      <c r="F281" s="20"/>
      <c r="G281" s="20"/>
      <c r="H281" s="20"/>
      <c r="I281" s="20"/>
      <c r="J281" s="20"/>
      <c r="K281" s="21"/>
      <c r="L281" s="10">
        <f t="shared" si="22"/>
        <v>20</v>
      </c>
      <c r="M281" s="11" t="str">
        <f t="shared" si="23"/>
        <v>un</v>
      </c>
      <c r="N281" s="9"/>
      <c r="O281" s="12">
        <f t="shared" si="24"/>
        <v>0</v>
      </c>
      <c r="U281" s="2"/>
      <c r="V281" s="14"/>
      <c r="W281" s="13"/>
      <c r="X281" s="14"/>
      <c r="Y281" s="13"/>
      <c r="Z281" s="14" t="s">
        <v>509</v>
      </c>
      <c r="AA281" s="15" t="s">
        <v>510</v>
      </c>
      <c r="AB281" s="13">
        <v>20</v>
      </c>
      <c r="AC281" s="15" t="s">
        <v>16</v>
      </c>
      <c r="AD281" s="15"/>
      <c r="AE281" s="15">
        <v>250</v>
      </c>
      <c r="AF281" s="15">
        <v>0</v>
      </c>
      <c r="AG281" s="15">
        <v>0</v>
      </c>
      <c r="AH281" s="15">
        <v>0</v>
      </c>
      <c r="AI281" s="15">
        <v>0</v>
      </c>
      <c r="AJ281" s="15"/>
      <c r="AK281" s="15"/>
      <c r="AL281" s="15"/>
    </row>
    <row r="282" spans="1:38" s="4" customFormat="1" ht="63.75">
      <c r="A282" s="6" t="str">
        <f t="shared" si="20"/>
        <v>4.5.8</v>
      </c>
      <c r="B282" s="19" t="str">
        <f t="shared" si="21"/>
        <v>Execução das Telas Finais de acordo com o executado em obra, incluindo a entrega no formato dwg e Shapefile, devidamente georeferênciadas no sistema de coordenadas PT-TM06/ETRS89, conforme especificações técnicas, incluindo todos os todos os trabalhos  necessários.  (A composição do preço para a execução deste trabalho deve observar o disposto no capítulo "C - CONDIÇÕES TÉCNICAS ESPECIAIS" das Especificações Técnicas do projeto, nomeadamente as condições de preço do artigo.)</v>
      </c>
      <c r="C282" s="20"/>
      <c r="D282" s="20"/>
      <c r="E282" s="20"/>
      <c r="F282" s="20"/>
      <c r="G282" s="20"/>
      <c r="H282" s="20"/>
      <c r="I282" s="20"/>
      <c r="J282" s="20"/>
      <c r="K282" s="21"/>
      <c r="L282" s="10">
        <f t="shared" si="22"/>
        <v>1</v>
      </c>
      <c r="M282" s="11" t="str">
        <f t="shared" si="23"/>
        <v>un</v>
      </c>
      <c r="N282" s="9"/>
      <c r="O282" s="12">
        <f t="shared" si="24"/>
        <v>0</v>
      </c>
      <c r="U282" s="2"/>
      <c r="V282" s="14"/>
      <c r="W282" s="13"/>
      <c r="X282" s="14"/>
      <c r="Y282" s="13"/>
      <c r="Z282" s="14" t="s">
        <v>511</v>
      </c>
      <c r="AA282" s="15" t="s">
        <v>465</v>
      </c>
      <c r="AB282" s="13">
        <v>1</v>
      </c>
      <c r="AC282" s="15" t="s">
        <v>16</v>
      </c>
      <c r="AD282" s="15"/>
      <c r="AE282" s="15">
        <v>1000</v>
      </c>
      <c r="AF282" s="15">
        <v>0</v>
      </c>
      <c r="AG282" s="15">
        <v>0</v>
      </c>
      <c r="AH282" s="15">
        <v>0</v>
      </c>
      <c r="AI282" s="15">
        <v>0</v>
      </c>
      <c r="AJ282" s="15"/>
      <c r="AK282" s="15"/>
      <c r="AL282" s="15"/>
    </row>
    <row r="283" spans="1:38" s="4" customFormat="1" ht="76.5">
      <c r="A283" s="6" t="str">
        <f t="shared" si="20"/>
        <v>4.5.9</v>
      </c>
      <c r="B283" s="19" t="str">
        <f t="shared" si="21"/>
        <v>Revestimento exterior das camaras de visita instaladas em terrenos com nivel freatico elevado. com pintura a 3 demãoes de tinta betuminosa tipo "Flintkote" ou equivalente a aplicação de faixas de 0,30m de tela asfáltica colada a quente sobre as uniões das peças pre-fabricadas, com 0,15m para cada lado da junta, incluindo todos os materiais e trabalhos inerentes. (A composição do preço para a execução deste trabalho deve observar o disposto no capítulo "C - CONDIÇÕES TÉCNICAS ESPECIAIS" das Especificações Técnicas do projeto, nomeadamente as condições de preço do artigo.)</v>
      </c>
      <c r="C283" s="20"/>
      <c r="D283" s="20"/>
      <c r="E283" s="20"/>
      <c r="F283" s="20"/>
      <c r="G283" s="20"/>
      <c r="H283" s="20"/>
      <c r="I283" s="20"/>
      <c r="J283" s="20"/>
      <c r="K283" s="21"/>
      <c r="L283" s="10">
        <f t="shared" si="22"/>
        <v>26</v>
      </c>
      <c r="M283" s="11" t="str">
        <f t="shared" si="23"/>
        <v>un</v>
      </c>
      <c r="N283" s="9"/>
      <c r="O283" s="12">
        <f t="shared" si="24"/>
        <v>0</v>
      </c>
      <c r="U283" s="2"/>
      <c r="V283" s="14"/>
      <c r="W283" s="13"/>
      <c r="X283" s="14"/>
      <c r="Y283" s="13"/>
      <c r="Z283" s="14" t="s">
        <v>512</v>
      </c>
      <c r="AA283" s="15" t="s">
        <v>513</v>
      </c>
      <c r="AB283" s="13">
        <v>26</v>
      </c>
      <c r="AC283" s="15" t="s">
        <v>16</v>
      </c>
      <c r="AD283" s="15"/>
      <c r="AE283" s="15">
        <v>150</v>
      </c>
      <c r="AF283" s="15">
        <v>0</v>
      </c>
      <c r="AG283" s="15">
        <v>0</v>
      </c>
      <c r="AH283" s="15">
        <v>0</v>
      </c>
      <c r="AI283" s="15">
        <v>0</v>
      </c>
      <c r="AJ283" s="15"/>
      <c r="AK283" s="15"/>
      <c r="AL283" s="15"/>
    </row>
    <row r="284" spans="1:38" s="4" customFormat="1" ht="127.5">
      <c r="A284" s="6" t="str">
        <f t="shared" si="20"/>
        <v>4.5.10</v>
      </c>
      <c r="B284" s="19" t="str">
        <f t="shared" si="21"/>
        <v>Corte com disco e remoção das camadas de regularização e desgaste do pavimento em betão betuminoso, fora da area de intervenção numa faixa com largura igual à da vala para instalação de tubagens adicionada de 0,25m para cada lado, incluindo carga, transporte a deposito apropriado dos produtos sobrantes e eventual indemnização por depósito, em zonas pavimentadas, incluindo todos os materiais, todos 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84" s="20"/>
      <c r="D284" s="20"/>
      <c r="E284" s="20"/>
      <c r="F284" s="20"/>
      <c r="G284" s="20"/>
      <c r="H284" s="20"/>
      <c r="I284" s="20"/>
      <c r="J284" s="20"/>
      <c r="K284" s="21"/>
      <c r="L284" s="10">
        <f t="shared" si="22"/>
        <v>104.3</v>
      </c>
      <c r="M284" s="11" t="str">
        <f t="shared" si="23"/>
        <v>m2</v>
      </c>
      <c r="N284" s="9"/>
      <c r="O284" s="12">
        <f t="shared" si="24"/>
        <v>0</v>
      </c>
      <c r="U284" s="2"/>
      <c r="V284" s="14"/>
      <c r="W284" s="13"/>
      <c r="X284" s="14"/>
      <c r="Y284" s="13"/>
      <c r="Z284" s="14" t="s">
        <v>514</v>
      </c>
      <c r="AA284" s="15" t="s">
        <v>515</v>
      </c>
      <c r="AB284" s="13">
        <v>104.3</v>
      </c>
      <c r="AC284" s="15" t="s">
        <v>38</v>
      </c>
      <c r="AD284" s="15"/>
      <c r="AE284" s="15">
        <v>40</v>
      </c>
      <c r="AF284" s="15">
        <v>0</v>
      </c>
      <c r="AG284" s="15">
        <v>0</v>
      </c>
      <c r="AH284" s="15">
        <v>0</v>
      </c>
      <c r="AI284" s="15">
        <v>0</v>
      </c>
      <c r="AJ284" s="15"/>
      <c r="AK284" s="15"/>
      <c r="AL284" s="15"/>
    </row>
    <row r="285" spans="1:38" s="4" customFormat="1" ht="127.5">
      <c r="A285" s="6" t="str">
        <f t="shared" si="20"/>
        <v>4.5.11</v>
      </c>
      <c r="B285" s="19" t="str">
        <f t="shared" si="21"/>
        <v>Reposição do pavimento em betão betuminoso constituído por camadas base, sub-base, regularização e desgaste iguais ao existente, fora da area de intervenção, incluindo rega de impregnação com emulsão betuminosa tipo ECL à taxa de 1,2 kg/m2 e rega de colagem com emulsão betuminosa à taxa de 1 kg/m2, numa faixa com a largura da vala adicionada de 0,25m para cada lado, em zonas pavimentadas incluindo todos os materiais, todos 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85" s="20"/>
      <c r="D285" s="20"/>
      <c r="E285" s="20"/>
      <c r="F285" s="20"/>
      <c r="G285" s="20"/>
      <c r="H285" s="20"/>
      <c r="I285" s="20"/>
      <c r="J285" s="20"/>
      <c r="K285" s="21"/>
      <c r="L285" s="10">
        <f t="shared" si="22"/>
        <v>104.3</v>
      </c>
      <c r="M285" s="11" t="str">
        <f t="shared" si="23"/>
        <v>m2</v>
      </c>
      <c r="N285" s="9"/>
      <c r="O285" s="12">
        <f t="shared" si="24"/>
        <v>0</v>
      </c>
      <c r="U285" s="2"/>
      <c r="V285" s="14"/>
      <c r="W285" s="13"/>
      <c r="X285" s="14"/>
      <c r="Y285" s="13"/>
      <c r="Z285" s="14" t="s">
        <v>516</v>
      </c>
      <c r="AA285" s="15" t="s">
        <v>517</v>
      </c>
      <c r="AB285" s="13">
        <v>104.3</v>
      </c>
      <c r="AC285" s="15" t="s">
        <v>38</v>
      </c>
      <c r="AD285" s="15"/>
      <c r="AE285" s="15">
        <v>40</v>
      </c>
      <c r="AF285" s="15">
        <v>0</v>
      </c>
      <c r="AG285" s="15">
        <v>0</v>
      </c>
      <c r="AH285" s="15">
        <v>0</v>
      </c>
      <c r="AI285" s="15">
        <v>0</v>
      </c>
      <c r="AJ285" s="15"/>
      <c r="AK285" s="15"/>
      <c r="AL285" s="15"/>
    </row>
    <row r="286" spans="1:38" s="4" customFormat="1" ht="12.75">
      <c r="A286" s="6" t="str">
        <f t="shared" si="20"/>
        <v>5</v>
      </c>
      <c r="B286" s="19" t="str">
        <f t="shared" si="21"/>
        <v>INFRAESTRUTURAS DE DRENAGEM DE ÁGUAS RESIDUAIS PLUVIAIS</v>
      </c>
      <c r="C286" s="20"/>
      <c r="D286" s="20"/>
      <c r="E286" s="20"/>
      <c r="F286" s="20"/>
      <c r="G286" s="20"/>
      <c r="H286" s="20"/>
      <c r="I286" s="20"/>
      <c r="J286" s="20"/>
      <c r="K286" s="21"/>
      <c r="L286" s="10">
        <f t="shared" si="22"/>
        <v>0</v>
      </c>
      <c r="M286" s="11">
        <f t="shared" si="23"/>
      </c>
      <c r="N286" s="9"/>
      <c r="O286" s="12">
        <f t="shared" si="24"/>
        <v>0</v>
      </c>
      <c r="U286" s="2"/>
      <c r="V286" s="14"/>
      <c r="W286" s="13"/>
      <c r="X286" s="14"/>
      <c r="Y286" s="13"/>
      <c r="Z286" s="14" t="s">
        <v>518</v>
      </c>
      <c r="AA286" s="15" t="s">
        <v>519</v>
      </c>
      <c r="AB286" s="13">
        <v>0</v>
      </c>
      <c r="AC286" s="15"/>
      <c r="AD286" s="15"/>
      <c r="AE286" s="15">
        <v>0</v>
      </c>
      <c r="AF286" s="15">
        <v>0</v>
      </c>
      <c r="AG286" s="15">
        <v>0</v>
      </c>
      <c r="AH286" s="15">
        <v>0</v>
      </c>
      <c r="AI286" s="15">
        <v>0</v>
      </c>
      <c r="AJ286" s="15"/>
      <c r="AK286" s="15"/>
      <c r="AL286" s="15"/>
    </row>
    <row r="287" spans="1:38" s="4" customFormat="1" ht="12.75">
      <c r="A287" s="6" t="str">
        <f t="shared" si="20"/>
        <v>5.1</v>
      </c>
      <c r="B287" s="19" t="str">
        <f t="shared" si="21"/>
        <v>MOVIMENTO TERRAS</v>
      </c>
      <c r="C287" s="20"/>
      <c r="D287" s="20"/>
      <c r="E287" s="20"/>
      <c r="F287" s="20"/>
      <c r="G287" s="20"/>
      <c r="H287" s="20"/>
      <c r="I287" s="20"/>
      <c r="J287" s="20"/>
      <c r="K287" s="21"/>
      <c r="L287" s="10">
        <f t="shared" si="22"/>
        <v>0</v>
      </c>
      <c r="M287" s="11">
        <f t="shared" si="23"/>
      </c>
      <c r="N287" s="9"/>
      <c r="O287" s="12">
        <f t="shared" si="24"/>
        <v>0</v>
      </c>
      <c r="U287" s="2"/>
      <c r="V287" s="14"/>
      <c r="W287" s="13"/>
      <c r="X287" s="14"/>
      <c r="Y287" s="13"/>
      <c r="Z287" s="14" t="s">
        <v>520</v>
      </c>
      <c r="AA287" s="15" t="s">
        <v>469</v>
      </c>
      <c r="AB287" s="13">
        <v>0</v>
      </c>
      <c r="AC287" s="15"/>
      <c r="AD287" s="15"/>
      <c r="AE287" s="15">
        <v>0</v>
      </c>
      <c r="AF287" s="15">
        <v>0</v>
      </c>
      <c r="AG287" s="15">
        <v>0</v>
      </c>
      <c r="AH287" s="15">
        <v>0</v>
      </c>
      <c r="AI287" s="15">
        <v>0</v>
      </c>
      <c r="AJ287" s="15"/>
      <c r="AK287" s="15"/>
      <c r="AL287" s="15"/>
    </row>
    <row r="288" spans="1:38" s="4" customFormat="1" ht="140.25">
      <c r="A288" s="6" t="str">
        <f t="shared" si="20"/>
        <v>5.1.1</v>
      </c>
      <c r="B288" s="19" t="str">
        <f t="shared" si="21"/>
        <v>Escavação para abertura de valas para instalação de colectores, em terreno de qualquer natureza, incluindo escavação manual onde nao exista possibilidade de maios mecânicos, todos os fornecimentos e trabalhos necessários à garantia da segurança e da estabilidade da vala e de infraestruturas existentes, nomeadamente entivação e depósito dos materiais provenientes da escavação de acordo com a legislação aplicável, fornecimentos e trabalhos de rebaixamento de níveis freáticos e/ou remoção de água necessários à execução da obra, bombagens ou outros, caso necessário, incluindo  todos os materiais, trabalhos acessórios, provisórios, preparatórios, os trabalhos de construção civil, trabalhos complementares e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88" s="20"/>
      <c r="D288" s="20"/>
      <c r="E288" s="20"/>
      <c r="F288" s="20"/>
      <c r="G288" s="20"/>
      <c r="H288" s="20"/>
      <c r="I288" s="20"/>
      <c r="J288" s="20"/>
      <c r="K288" s="21"/>
      <c r="L288" s="10">
        <f t="shared" si="22"/>
        <v>1230.7</v>
      </c>
      <c r="M288" s="11" t="str">
        <f t="shared" si="23"/>
        <v>m3</v>
      </c>
      <c r="N288" s="9"/>
      <c r="O288" s="12">
        <f t="shared" si="24"/>
        <v>0</v>
      </c>
      <c r="U288" s="2"/>
      <c r="V288" s="14"/>
      <c r="W288" s="13"/>
      <c r="X288" s="14"/>
      <c r="Y288" s="13"/>
      <c r="Z288" s="14" t="s">
        <v>521</v>
      </c>
      <c r="AA288" s="15" t="s">
        <v>471</v>
      </c>
      <c r="AB288" s="13">
        <v>1230.7</v>
      </c>
      <c r="AC288" s="15" t="s">
        <v>54</v>
      </c>
      <c r="AD288" s="15"/>
      <c r="AE288" s="15">
        <v>8</v>
      </c>
      <c r="AF288" s="15">
        <v>0</v>
      </c>
      <c r="AG288" s="15">
        <v>0</v>
      </c>
      <c r="AH288" s="15">
        <v>0</v>
      </c>
      <c r="AI288" s="15">
        <v>0</v>
      </c>
      <c r="AJ288" s="15"/>
      <c r="AK288" s="15"/>
      <c r="AL288" s="15"/>
    </row>
    <row r="289" spans="1:38" s="4" customFormat="1" ht="114.75">
      <c r="A289" s="6" t="str">
        <f t="shared" si="20"/>
        <v>5.1.2</v>
      </c>
      <c r="B289" s="19" t="str">
        <f t="shared" si="21"/>
        <v>Execução do leito de assentamento de colectores em areia envolvente das tubagens, até 0,30 m acima do seu extradorso (compactação superior a 95% do ensaio Proctor Normal), incluindo regularização do fundo das valas, geotextil e almofada de assentamento de acordo com desenho de pormenor, com espessura minima de 0,20m, incluindo todos os materiais, todos os trabalhos acessórios, trabalhos provisórios, trabalhos preparatórios,de construção civil,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89" s="20"/>
      <c r="D289" s="20"/>
      <c r="E289" s="20"/>
      <c r="F289" s="20"/>
      <c r="G289" s="20"/>
      <c r="H289" s="20"/>
      <c r="I289" s="20"/>
      <c r="J289" s="20"/>
      <c r="K289" s="21"/>
      <c r="L289" s="10">
        <f t="shared" si="22"/>
        <v>585.4</v>
      </c>
      <c r="M289" s="11" t="str">
        <f t="shared" si="23"/>
        <v>m3</v>
      </c>
      <c r="N289" s="9"/>
      <c r="O289" s="12">
        <f t="shared" si="24"/>
        <v>0</v>
      </c>
      <c r="U289" s="2"/>
      <c r="V289" s="14"/>
      <c r="W289" s="13"/>
      <c r="X289" s="14"/>
      <c r="Y289" s="13"/>
      <c r="Z289" s="14" t="s">
        <v>522</v>
      </c>
      <c r="AA289" s="15" t="s">
        <v>473</v>
      </c>
      <c r="AB289" s="13">
        <v>585.4</v>
      </c>
      <c r="AC289" s="15" t="s">
        <v>54</v>
      </c>
      <c r="AD289" s="15"/>
      <c r="AE289" s="15">
        <v>14</v>
      </c>
      <c r="AF289" s="15">
        <v>0</v>
      </c>
      <c r="AG289" s="15">
        <v>0</v>
      </c>
      <c r="AH289" s="15">
        <v>0</v>
      </c>
      <c r="AI289" s="15">
        <v>0</v>
      </c>
      <c r="AJ289" s="15"/>
      <c r="AK289" s="15"/>
      <c r="AL289" s="15"/>
    </row>
    <row r="290" spans="1:38" s="4" customFormat="1" ht="114.75">
      <c r="A290" s="6" t="str">
        <f t="shared" si="20"/>
        <v>5.1.3</v>
      </c>
      <c r="B290" s="19" t="str">
        <f t="shared" si="21"/>
        <v>Enchimento das valas abertas para instalação de colectores em aterro compactado (95% Proctor modificado) em camadas inferiores a 20cm constituído por tout venant de 1ª, isenta de argila, com materiais provenientes da depósito externo, incluindo espalhamento, rega, compactação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90" s="20"/>
      <c r="D290" s="20"/>
      <c r="E290" s="20"/>
      <c r="F290" s="20"/>
      <c r="G290" s="20"/>
      <c r="H290" s="20"/>
      <c r="I290" s="20"/>
      <c r="J290" s="20"/>
      <c r="K290" s="21"/>
      <c r="L290" s="10">
        <f t="shared" si="22"/>
        <v>467.3</v>
      </c>
      <c r="M290" s="11" t="str">
        <f t="shared" si="23"/>
        <v>m3</v>
      </c>
      <c r="N290" s="9"/>
      <c r="O290" s="12">
        <f t="shared" si="24"/>
        <v>0</v>
      </c>
      <c r="U290" s="2"/>
      <c r="V290" s="14"/>
      <c r="W290" s="13"/>
      <c r="X290" s="14"/>
      <c r="Y290" s="13"/>
      <c r="Z290" s="14" t="s">
        <v>523</v>
      </c>
      <c r="AA290" s="15" t="s">
        <v>475</v>
      </c>
      <c r="AB290" s="13">
        <v>467.3</v>
      </c>
      <c r="AC290" s="15" t="s">
        <v>54</v>
      </c>
      <c r="AD290" s="15"/>
      <c r="AE290" s="15">
        <v>14</v>
      </c>
      <c r="AF290" s="15">
        <v>0</v>
      </c>
      <c r="AG290" s="15">
        <v>0</v>
      </c>
      <c r="AH290" s="15">
        <v>0</v>
      </c>
      <c r="AI290" s="15">
        <v>0</v>
      </c>
      <c r="AJ290" s="15"/>
      <c r="AK290" s="15"/>
      <c r="AL290" s="15"/>
    </row>
    <row r="291" spans="1:38" s="4" customFormat="1" ht="102">
      <c r="A291" s="6" t="str">
        <f t="shared" si="20"/>
        <v>5.1.4</v>
      </c>
      <c r="B291" s="19" t="str">
        <f t="shared" si="21"/>
        <v>Carga, transporte e colocação em local aprovado pela Fiscalização dos materiais sobrantes provenientes da escavação, incluindo espalhamento e eventual indemnização por depósito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91" s="20"/>
      <c r="D291" s="20"/>
      <c r="E291" s="20"/>
      <c r="F291" s="20"/>
      <c r="G291" s="20"/>
      <c r="H291" s="20"/>
      <c r="I291" s="20"/>
      <c r="J291" s="20"/>
      <c r="K291" s="21"/>
      <c r="L291" s="10">
        <f t="shared" si="22"/>
        <v>996.4</v>
      </c>
      <c r="M291" s="11" t="str">
        <f t="shared" si="23"/>
        <v>m3</v>
      </c>
      <c r="N291" s="9"/>
      <c r="O291" s="12">
        <f t="shared" si="24"/>
        <v>0</v>
      </c>
      <c r="U291" s="2"/>
      <c r="V291" s="14"/>
      <c r="W291" s="13"/>
      <c r="X291" s="14"/>
      <c r="Y291" s="13"/>
      <c r="Z291" s="14" t="s">
        <v>524</v>
      </c>
      <c r="AA291" s="15" t="s">
        <v>477</v>
      </c>
      <c r="AB291" s="13">
        <v>996.4</v>
      </c>
      <c r="AC291" s="15" t="s">
        <v>54</v>
      </c>
      <c r="AD291" s="15"/>
      <c r="AE291" s="15">
        <v>8</v>
      </c>
      <c r="AF291" s="15">
        <v>0</v>
      </c>
      <c r="AG291" s="15">
        <v>0</v>
      </c>
      <c r="AH291" s="15">
        <v>0</v>
      </c>
      <c r="AI291" s="15">
        <v>0</v>
      </c>
      <c r="AJ291" s="15"/>
      <c r="AK291" s="15"/>
      <c r="AL291" s="15"/>
    </row>
    <row r="292" spans="1:38" s="4" customFormat="1" ht="114.75">
      <c r="A292" s="6" t="str">
        <f t="shared" si="20"/>
        <v>5.1.5</v>
      </c>
      <c r="B292" s="19" t="str">
        <f t="shared" si="21"/>
        <v>Fornecimento e aplicação de camada de fundação em agregado britado de granulometria extensa, em camada de 0,20 m de espessura, depois do recalque, regadas e cilindradas, para formação de camada de base, incluindo espalhamento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292" s="20"/>
      <c r="D292" s="20"/>
      <c r="E292" s="20"/>
      <c r="F292" s="20"/>
      <c r="G292" s="20"/>
      <c r="H292" s="20"/>
      <c r="I292" s="20"/>
      <c r="J292" s="20"/>
      <c r="K292" s="21"/>
      <c r="L292" s="10">
        <f t="shared" si="22"/>
        <v>83.3</v>
      </c>
      <c r="M292" s="11" t="str">
        <f t="shared" si="23"/>
        <v>m3</v>
      </c>
      <c r="N292" s="9"/>
      <c r="O292" s="12">
        <f t="shared" si="24"/>
        <v>0</v>
      </c>
      <c r="U292" s="2"/>
      <c r="V292" s="14"/>
      <c r="W292" s="13"/>
      <c r="X292" s="14"/>
      <c r="Y292" s="13"/>
      <c r="Z292" s="14" t="s">
        <v>525</v>
      </c>
      <c r="AA292" s="15" t="s">
        <v>526</v>
      </c>
      <c r="AB292" s="13">
        <v>83.3</v>
      </c>
      <c r="AC292" s="15" t="s">
        <v>54</v>
      </c>
      <c r="AD292" s="15"/>
      <c r="AE292" s="15">
        <v>10</v>
      </c>
      <c r="AF292" s="15">
        <v>0</v>
      </c>
      <c r="AG292" s="15">
        <v>0</v>
      </c>
      <c r="AH292" s="15">
        <v>0</v>
      </c>
      <c r="AI292" s="15">
        <v>0</v>
      </c>
      <c r="AJ292" s="15"/>
      <c r="AK292" s="15"/>
      <c r="AL292" s="15"/>
    </row>
    <row r="293" spans="1:38" s="4" customFormat="1" ht="12.75">
      <c r="A293" s="6" t="str">
        <f t="shared" si="20"/>
        <v>5.2</v>
      </c>
      <c r="B293" s="19" t="str">
        <f t="shared" si="21"/>
        <v>COLETORES.</v>
      </c>
      <c r="C293" s="20"/>
      <c r="D293" s="20"/>
      <c r="E293" s="20"/>
      <c r="F293" s="20"/>
      <c r="G293" s="20"/>
      <c r="H293" s="20"/>
      <c r="I293" s="20"/>
      <c r="J293" s="20"/>
      <c r="K293" s="21"/>
      <c r="L293" s="10">
        <f t="shared" si="22"/>
        <v>0</v>
      </c>
      <c r="M293" s="11">
        <f t="shared" si="23"/>
      </c>
      <c r="N293" s="9"/>
      <c r="O293" s="12">
        <f t="shared" si="24"/>
        <v>0</v>
      </c>
      <c r="U293" s="2"/>
      <c r="V293" s="14"/>
      <c r="W293" s="13"/>
      <c r="X293" s="14"/>
      <c r="Y293" s="13"/>
      <c r="Z293" s="14" t="s">
        <v>527</v>
      </c>
      <c r="AA293" s="15" t="s">
        <v>528</v>
      </c>
      <c r="AB293" s="13">
        <v>0</v>
      </c>
      <c r="AC293" s="15"/>
      <c r="AD293" s="15"/>
      <c r="AE293" s="15">
        <v>0</v>
      </c>
      <c r="AF293" s="15">
        <v>0</v>
      </c>
      <c r="AG293" s="15">
        <v>0</v>
      </c>
      <c r="AH293" s="15">
        <v>0</v>
      </c>
      <c r="AI293" s="15">
        <v>0</v>
      </c>
      <c r="AJ293" s="15"/>
      <c r="AK293" s="15"/>
      <c r="AL293" s="15"/>
    </row>
    <row r="294" spans="1:38" s="4" customFormat="1" ht="89.25">
      <c r="A294" s="6" t="str">
        <f t="shared" si="20"/>
        <v>5.2.1</v>
      </c>
      <c r="B294" s="19" t="str">
        <f t="shared" si="21"/>
        <v>Fornecimento e assentamento de colectores circulares em  PVC PN6, incluindo fornecimento e colocação de fita sinalizadora, ligações às câmaras de visita, juntas, protecções em betão nos coletores quando não sejam verificadas as profundidades mínimas, todos os materiais,  acessórios, remates, fixações, suportes,trabalhos acessórios,  provisórios, preparatórios, de construção civil, complementares e auxiliares inerentes e necessários à execução do trabalho:(A composição do preço para a execução deste trabalho deve observar o disposto no capítulo "C - CONDIÇÕES TÉCNICAS ESPECIAIS" das Especificações Técnicas do projeto, nomeadamente as condições de preço do artigo.)</v>
      </c>
      <c r="C294" s="20"/>
      <c r="D294" s="20"/>
      <c r="E294" s="20"/>
      <c r="F294" s="20"/>
      <c r="G294" s="20"/>
      <c r="H294" s="20"/>
      <c r="I294" s="20"/>
      <c r="J294" s="20"/>
      <c r="K294" s="21"/>
      <c r="L294" s="10">
        <f t="shared" si="22"/>
        <v>0</v>
      </c>
      <c r="M294" s="11">
        <f t="shared" si="23"/>
      </c>
      <c r="N294" s="9"/>
      <c r="O294" s="12">
        <f t="shared" si="24"/>
        <v>0</v>
      </c>
      <c r="U294" s="2"/>
      <c r="V294" s="14"/>
      <c r="W294" s="13"/>
      <c r="X294" s="14"/>
      <c r="Y294" s="13"/>
      <c r="Z294" s="14" t="s">
        <v>529</v>
      </c>
      <c r="AA294" s="15" t="s">
        <v>530</v>
      </c>
      <c r="AB294" s="13">
        <v>0</v>
      </c>
      <c r="AC294" s="15"/>
      <c r="AD294" s="15"/>
      <c r="AE294" s="15">
        <v>0</v>
      </c>
      <c r="AF294" s="15">
        <v>0</v>
      </c>
      <c r="AG294" s="15">
        <v>0</v>
      </c>
      <c r="AH294" s="15">
        <v>0</v>
      </c>
      <c r="AI294" s="15">
        <v>0</v>
      </c>
      <c r="AJ294" s="15"/>
      <c r="AK294" s="15"/>
      <c r="AL294" s="15"/>
    </row>
    <row r="295" spans="1:38" s="4" customFormat="1" ht="12.75">
      <c r="A295" s="6" t="str">
        <f t="shared" si="20"/>
        <v>5.2.1.1</v>
      </c>
      <c r="B295" s="19" t="str">
        <f t="shared" si="21"/>
        <v>DN 315</v>
      </c>
      <c r="C295" s="20"/>
      <c r="D295" s="20"/>
      <c r="E295" s="20"/>
      <c r="F295" s="20"/>
      <c r="G295" s="20"/>
      <c r="H295" s="20"/>
      <c r="I295" s="20"/>
      <c r="J295" s="20"/>
      <c r="K295" s="21"/>
      <c r="L295" s="10">
        <f t="shared" si="22"/>
        <v>179</v>
      </c>
      <c r="M295" s="11" t="str">
        <f t="shared" si="23"/>
        <v>m</v>
      </c>
      <c r="N295" s="9"/>
      <c r="O295" s="12">
        <f t="shared" si="24"/>
        <v>0</v>
      </c>
      <c r="U295" s="2"/>
      <c r="V295" s="14"/>
      <c r="W295" s="13"/>
      <c r="X295" s="14"/>
      <c r="Y295" s="13"/>
      <c r="Z295" s="14" t="s">
        <v>531</v>
      </c>
      <c r="AA295" s="15" t="s">
        <v>532</v>
      </c>
      <c r="AB295" s="13">
        <v>179</v>
      </c>
      <c r="AC295" s="15" t="s">
        <v>266</v>
      </c>
      <c r="AD295" s="15"/>
      <c r="AE295" s="15">
        <v>40</v>
      </c>
      <c r="AF295" s="15">
        <v>0</v>
      </c>
      <c r="AG295" s="15">
        <v>0</v>
      </c>
      <c r="AH295" s="15">
        <v>0</v>
      </c>
      <c r="AI295" s="15">
        <v>0</v>
      </c>
      <c r="AJ295" s="15"/>
      <c r="AK295" s="15"/>
      <c r="AL295" s="15"/>
    </row>
    <row r="296" spans="1:38" s="4" customFormat="1" ht="12.75">
      <c r="A296" s="6" t="str">
        <f t="shared" si="20"/>
        <v>5.2.1.2</v>
      </c>
      <c r="B296" s="19" t="str">
        <f t="shared" si="21"/>
        <v>DN 400</v>
      </c>
      <c r="C296" s="20"/>
      <c r="D296" s="20"/>
      <c r="E296" s="20"/>
      <c r="F296" s="20"/>
      <c r="G296" s="20"/>
      <c r="H296" s="20"/>
      <c r="I296" s="20"/>
      <c r="J296" s="20"/>
      <c r="K296" s="21"/>
      <c r="L296" s="10">
        <f t="shared" si="22"/>
        <v>68.3</v>
      </c>
      <c r="M296" s="11" t="str">
        <f t="shared" si="23"/>
        <v>m</v>
      </c>
      <c r="N296" s="9"/>
      <c r="O296" s="12">
        <f t="shared" si="24"/>
        <v>0</v>
      </c>
      <c r="U296" s="2"/>
      <c r="V296" s="14"/>
      <c r="W296" s="13"/>
      <c r="X296" s="14"/>
      <c r="Y296" s="13"/>
      <c r="Z296" s="14" t="s">
        <v>533</v>
      </c>
      <c r="AA296" s="15" t="s">
        <v>534</v>
      </c>
      <c r="AB296" s="13">
        <v>68.3</v>
      </c>
      <c r="AC296" s="15" t="s">
        <v>266</v>
      </c>
      <c r="AD296" s="15"/>
      <c r="AE296" s="15">
        <v>65</v>
      </c>
      <c r="AF296" s="15">
        <v>0</v>
      </c>
      <c r="AG296" s="15">
        <v>0</v>
      </c>
      <c r="AH296" s="15">
        <v>0</v>
      </c>
      <c r="AI296" s="15">
        <v>0</v>
      </c>
      <c r="AJ296" s="15"/>
      <c r="AK296" s="15"/>
      <c r="AL296" s="15"/>
    </row>
    <row r="297" spans="1:38" s="4" customFormat="1" ht="12.75">
      <c r="A297" s="6" t="str">
        <f t="shared" si="20"/>
        <v>5.2.1.3</v>
      </c>
      <c r="B297" s="19" t="str">
        <f t="shared" si="21"/>
        <v>DN 500</v>
      </c>
      <c r="C297" s="20"/>
      <c r="D297" s="20"/>
      <c r="E297" s="20"/>
      <c r="F297" s="20"/>
      <c r="G297" s="20"/>
      <c r="H297" s="20"/>
      <c r="I297" s="20"/>
      <c r="J297" s="20"/>
      <c r="K297" s="21"/>
      <c r="L297" s="10">
        <f t="shared" si="22"/>
        <v>73.1</v>
      </c>
      <c r="M297" s="11" t="str">
        <f t="shared" si="23"/>
        <v>m</v>
      </c>
      <c r="N297" s="9"/>
      <c r="O297" s="12">
        <f t="shared" si="24"/>
        <v>0</v>
      </c>
      <c r="U297" s="2"/>
      <c r="V297" s="14"/>
      <c r="W297" s="13"/>
      <c r="X297" s="14"/>
      <c r="Y297" s="13"/>
      <c r="Z297" s="14" t="s">
        <v>535</v>
      </c>
      <c r="AA297" s="15" t="s">
        <v>536</v>
      </c>
      <c r="AB297" s="13">
        <v>73.1</v>
      </c>
      <c r="AC297" s="15" t="s">
        <v>266</v>
      </c>
      <c r="AD297" s="15"/>
      <c r="AE297" s="15">
        <v>70</v>
      </c>
      <c r="AF297" s="15">
        <v>0</v>
      </c>
      <c r="AG297" s="15">
        <v>0</v>
      </c>
      <c r="AH297" s="15">
        <v>0</v>
      </c>
      <c r="AI297" s="15">
        <v>0</v>
      </c>
      <c r="AJ297" s="15"/>
      <c r="AK297" s="15"/>
      <c r="AL297" s="15"/>
    </row>
    <row r="298" spans="1:38" s="4" customFormat="1" ht="12.75">
      <c r="A298" s="6" t="str">
        <f t="shared" si="20"/>
        <v>5.3</v>
      </c>
      <c r="B298" s="19" t="str">
        <f t="shared" si="21"/>
        <v>CAIXAS DE VISITA E RAMAL</v>
      </c>
      <c r="C298" s="20"/>
      <c r="D298" s="20"/>
      <c r="E298" s="20"/>
      <c r="F298" s="20"/>
      <c r="G298" s="20"/>
      <c r="H298" s="20"/>
      <c r="I298" s="20"/>
      <c r="J298" s="20"/>
      <c r="K298" s="21"/>
      <c r="L298" s="10">
        <f t="shared" si="22"/>
        <v>0</v>
      </c>
      <c r="M298" s="11">
        <f t="shared" si="23"/>
      </c>
      <c r="N298" s="9"/>
      <c r="O298" s="12">
        <f t="shared" si="24"/>
        <v>0</v>
      </c>
      <c r="U298" s="2"/>
      <c r="V298" s="14"/>
      <c r="W298" s="13"/>
      <c r="X298" s="14"/>
      <c r="Y298" s="13"/>
      <c r="Z298" s="14" t="s">
        <v>537</v>
      </c>
      <c r="AA298" s="15" t="s">
        <v>538</v>
      </c>
      <c r="AB298" s="13">
        <v>0</v>
      </c>
      <c r="AC298" s="15"/>
      <c r="AD298" s="15"/>
      <c r="AE298" s="15">
        <v>0</v>
      </c>
      <c r="AF298" s="15">
        <v>0</v>
      </c>
      <c r="AG298" s="15">
        <v>0</v>
      </c>
      <c r="AH298" s="15">
        <v>0</v>
      </c>
      <c r="AI298" s="15">
        <v>0</v>
      </c>
      <c r="AJ298" s="15"/>
      <c r="AK298" s="15"/>
      <c r="AL298" s="15"/>
    </row>
    <row r="299" spans="1:38" s="4" customFormat="1" ht="140.25">
      <c r="A299" s="6" t="str">
        <f t="shared" si="20"/>
        <v>5.3.1</v>
      </c>
      <c r="B299" s="19" t="str">
        <f t="shared" si="21"/>
        <v>Execução de Câmaras de visita, para aplicação na rede de colectores com eventual queda suave inferior ou igual a 0,50m, ou guiada quando superior, de acordo com os desenhos de pormenor, constituída por fundação em betão de 300 kg de cimento/m3. Incluindo fornecimento e colocação de betão de regularização, juntas e ligações, bocas ou cabeças de câmaras de visita tronco-cónicas, excêntricas, pré-fabricadas em betão, com abertura de 0.60m, aneis pré-fabricados em betão armado, refechamento de juntas com argamassa de cimento e areia ao traço 1:3, degraus em ferro fundido revestido a PVC, tampa em ferro fundido dúctil redonda com aro e vedação hidráulica, abertura útil de 0.60 m, da classe D400, de acordo com as normas EN 124 e NP 01/88, e todos os trabalhos necessários para a sua implantação, entivação e bombagem se necessário,  a remoção, reposição e compactação. (A composição do preço para a execução deste trabalho deve observar o disposto no capítulo "C - CONDIÇÕES TÉCNICAS ESPECIAIS" das Especificações Técnicas do projeto, nomeadamente as condições de preço do artigo.)</v>
      </c>
      <c r="C299" s="20"/>
      <c r="D299" s="20"/>
      <c r="E299" s="20"/>
      <c r="F299" s="20"/>
      <c r="G299" s="20"/>
      <c r="H299" s="20"/>
      <c r="I299" s="20"/>
      <c r="J299" s="20"/>
      <c r="K299" s="21"/>
      <c r="L299" s="10">
        <f t="shared" si="22"/>
        <v>0</v>
      </c>
      <c r="M299" s="11">
        <f t="shared" si="23"/>
      </c>
      <c r="N299" s="9"/>
      <c r="O299" s="12">
        <f t="shared" si="24"/>
        <v>0</v>
      </c>
      <c r="U299" s="2"/>
      <c r="V299" s="14"/>
      <c r="W299" s="13"/>
      <c r="X299" s="14"/>
      <c r="Y299" s="13"/>
      <c r="Z299" s="14" t="s">
        <v>539</v>
      </c>
      <c r="AA299" s="15" t="s">
        <v>540</v>
      </c>
      <c r="AB299" s="13">
        <v>0</v>
      </c>
      <c r="AC299" s="15"/>
      <c r="AD299" s="15"/>
      <c r="AE299" s="15">
        <v>0</v>
      </c>
      <c r="AF299" s="15">
        <v>0</v>
      </c>
      <c r="AG299" s="15">
        <v>0</v>
      </c>
      <c r="AH299" s="15">
        <v>0</v>
      </c>
      <c r="AI299" s="15">
        <v>0</v>
      </c>
      <c r="AJ299" s="15"/>
      <c r="AK299" s="15"/>
      <c r="AL299" s="15"/>
    </row>
    <row r="300" spans="1:38" s="4" customFormat="1" ht="12.75">
      <c r="A300" s="6" t="str">
        <f t="shared" si="20"/>
        <v>5.3.1.1</v>
      </c>
      <c r="B300" s="19" t="str">
        <f t="shared" si="21"/>
        <v>(Ø 1,00) com profundidade da soleira inferior a 2,5m</v>
      </c>
      <c r="C300" s="20"/>
      <c r="D300" s="20"/>
      <c r="E300" s="20"/>
      <c r="F300" s="20"/>
      <c r="G300" s="20"/>
      <c r="H300" s="20"/>
      <c r="I300" s="20"/>
      <c r="J300" s="20"/>
      <c r="K300" s="21"/>
      <c r="L300" s="10">
        <f t="shared" si="22"/>
        <v>15</v>
      </c>
      <c r="M300" s="11" t="str">
        <f t="shared" si="23"/>
        <v>un</v>
      </c>
      <c r="N300" s="9"/>
      <c r="O300" s="12">
        <f t="shared" si="24"/>
        <v>0</v>
      </c>
      <c r="U300" s="2"/>
      <c r="V300" s="14"/>
      <c r="W300" s="13"/>
      <c r="X300" s="14"/>
      <c r="Y300" s="13"/>
      <c r="Z300" s="14" t="s">
        <v>541</v>
      </c>
      <c r="AA300" s="15" t="s">
        <v>493</v>
      </c>
      <c r="AB300" s="13">
        <v>15</v>
      </c>
      <c r="AC300" s="15" t="s">
        <v>16</v>
      </c>
      <c r="AD300" s="15"/>
      <c r="AE300" s="15">
        <v>600</v>
      </c>
      <c r="AF300" s="15">
        <v>0</v>
      </c>
      <c r="AG300" s="15">
        <v>0</v>
      </c>
      <c r="AH300" s="15">
        <v>0</v>
      </c>
      <c r="AI300" s="15">
        <v>0</v>
      </c>
      <c r="AJ300" s="15"/>
      <c r="AK300" s="15"/>
      <c r="AL300" s="15"/>
    </row>
    <row r="301" spans="1:38" s="4" customFormat="1" ht="140.25">
      <c r="A301" s="6" t="str">
        <f t="shared" si="20"/>
        <v>5.3.2</v>
      </c>
      <c r="B301" s="19" t="str">
        <f t="shared" si="21"/>
        <v>Execução de ramais pluviais com um comprimento médio de 15,00m, incluindo abertura e tapamento de vala, tubo em PVC, a derivação e todos os acessórios necessários até ao limite do lote, incluindo a execução de caixa de ramal em betão e tampa em ferro fundido D400, conforme desenho de pormenor. Incluem-se aqui todos os trabalhos associados à desativação de ramal e caixa de ramal existente, caso aplicavél, a compatibilização da localização aferida em levantamento e da prevista em projeto, caso aplicável, a manutenção do sistema de drenagem pluvial existente em funcionamento no decorrer dos trabalhos através da execução de ligações provisórias, a carga e o transporte a deposito apropriado dos produtos sobrantes, a escavação, tapamento de valas, compactações envolventes e outros necessários, assim como reaproveitamento e entrega ao dono de obra dos equipamentos que compõem a rede e que se encontrem em bom estado de conservação. (A composição do preço para a execução deste trabalho deve observar o disposto no capítulo "C - CONDIÇÕES TÉCNICAS ESPECIAIS" das Especificações Técnicas do projeto, nomeadamente as condições de preço do artigo.)</v>
      </c>
      <c r="C301" s="20"/>
      <c r="D301" s="20"/>
      <c r="E301" s="20"/>
      <c r="F301" s="20"/>
      <c r="G301" s="20"/>
      <c r="H301" s="20"/>
      <c r="I301" s="20"/>
      <c r="J301" s="20"/>
      <c r="K301" s="21"/>
      <c r="L301" s="10">
        <f t="shared" si="22"/>
        <v>20</v>
      </c>
      <c r="M301" s="11" t="str">
        <f t="shared" si="23"/>
        <v>un</v>
      </c>
      <c r="N301" s="9"/>
      <c r="O301" s="12">
        <f t="shared" si="24"/>
        <v>0</v>
      </c>
      <c r="U301" s="2"/>
      <c r="V301" s="14"/>
      <c r="W301" s="13"/>
      <c r="X301" s="14"/>
      <c r="Y301" s="13"/>
      <c r="Z301" s="14" t="s">
        <v>542</v>
      </c>
      <c r="AA301" s="15" t="s">
        <v>543</v>
      </c>
      <c r="AB301" s="13">
        <v>20</v>
      </c>
      <c r="AC301" s="15" t="s">
        <v>16</v>
      </c>
      <c r="AD301" s="15"/>
      <c r="AE301" s="15">
        <v>250</v>
      </c>
      <c r="AF301" s="15">
        <v>0</v>
      </c>
      <c r="AG301" s="15">
        <v>0</v>
      </c>
      <c r="AH301" s="15">
        <v>0</v>
      </c>
      <c r="AI301" s="15">
        <v>0</v>
      </c>
      <c r="AJ301" s="15"/>
      <c r="AK301" s="15"/>
      <c r="AL301" s="15"/>
    </row>
    <row r="302" spans="1:38" s="4" customFormat="1" ht="12.75">
      <c r="A302" s="6" t="str">
        <f t="shared" si="20"/>
        <v>5.4</v>
      </c>
      <c r="B302" s="19" t="str">
        <f t="shared" si="21"/>
        <v>SUMIDOUROS</v>
      </c>
      <c r="C302" s="20"/>
      <c r="D302" s="20"/>
      <c r="E302" s="20"/>
      <c r="F302" s="20"/>
      <c r="G302" s="20"/>
      <c r="H302" s="20"/>
      <c r="I302" s="20"/>
      <c r="J302" s="20"/>
      <c r="K302" s="21"/>
      <c r="L302" s="10">
        <f t="shared" si="22"/>
        <v>0</v>
      </c>
      <c r="M302" s="11">
        <f t="shared" si="23"/>
      </c>
      <c r="N302" s="9"/>
      <c r="O302" s="12">
        <f t="shared" si="24"/>
        <v>0</v>
      </c>
      <c r="U302" s="2"/>
      <c r="V302" s="14"/>
      <c r="W302" s="13"/>
      <c r="X302" s="14"/>
      <c r="Y302" s="13"/>
      <c r="Z302" s="14" t="s">
        <v>544</v>
      </c>
      <c r="AA302" s="15" t="s">
        <v>545</v>
      </c>
      <c r="AB302" s="13">
        <v>0</v>
      </c>
      <c r="AC302" s="15"/>
      <c r="AD302" s="15"/>
      <c r="AE302" s="15">
        <v>0</v>
      </c>
      <c r="AF302" s="15">
        <v>0</v>
      </c>
      <c r="AG302" s="15">
        <v>0</v>
      </c>
      <c r="AH302" s="15">
        <v>0</v>
      </c>
      <c r="AI302" s="15">
        <v>0</v>
      </c>
      <c r="AJ302" s="15"/>
      <c r="AK302" s="15"/>
      <c r="AL302" s="15"/>
    </row>
    <row r="303" spans="1:38" s="4" customFormat="1" ht="63.75">
      <c r="A303" s="6" t="str">
        <f t="shared" si="20"/>
        <v>5.4.1</v>
      </c>
      <c r="B303" s="19" t="str">
        <f t="shared" si="21"/>
        <v>Fornecimento e instalação de caixa de sumidouro em betão, incluindo grelha em ferro fundido, ramal de ligação ao coletor ou caixa de visita em PVC DN200 num comprimento medio de 10m, acessorios de ligação em forquilha (quando aplicavel) e todos os materiais, fornecimentos e trabalhos acessórios necessários: (A composição do preço para a execução deste trabalho deve observar o disposto no capítulo "C - CONDIÇÕES TÉCNICAS ESPECIAIS" das Especificações Técnicas do projeto, nomeadamente as condições de preço do artigo.)</v>
      </c>
      <c r="C303" s="20"/>
      <c r="D303" s="20"/>
      <c r="E303" s="20"/>
      <c r="F303" s="20"/>
      <c r="G303" s="20"/>
      <c r="H303" s="20"/>
      <c r="I303" s="20"/>
      <c r="J303" s="20"/>
      <c r="K303" s="21"/>
      <c r="L303" s="10">
        <f t="shared" si="22"/>
        <v>2</v>
      </c>
      <c r="M303" s="11" t="str">
        <f t="shared" si="23"/>
        <v>un</v>
      </c>
      <c r="N303" s="9"/>
      <c r="O303" s="12">
        <f t="shared" si="24"/>
        <v>0</v>
      </c>
      <c r="U303" s="2"/>
      <c r="V303" s="14"/>
      <c r="W303" s="13"/>
      <c r="X303" s="14"/>
      <c r="Y303" s="13"/>
      <c r="Z303" s="14" t="s">
        <v>546</v>
      </c>
      <c r="AA303" s="15" t="s">
        <v>547</v>
      </c>
      <c r="AB303" s="13">
        <v>2</v>
      </c>
      <c r="AC303" s="15" t="s">
        <v>16</v>
      </c>
      <c r="AD303" s="15"/>
      <c r="AE303" s="15">
        <v>250</v>
      </c>
      <c r="AF303" s="15">
        <v>0</v>
      </c>
      <c r="AG303" s="15">
        <v>0</v>
      </c>
      <c r="AH303" s="15">
        <v>0</v>
      </c>
      <c r="AI303" s="15">
        <v>0</v>
      </c>
      <c r="AJ303" s="15"/>
      <c r="AK303" s="15"/>
      <c r="AL303" s="15"/>
    </row>
    <row r="304" spans="1:38" s="4" customFormat="1" ht="89.25">
      <c r="A304" s="6" t="str">
        <f t="shared" si="20"/>
        <v>5.4.2</v>
      </c>
      <c r="B304" s="19" t="str">
        <f t="shared" si="21"/>
        <v>Fornecimento e instalação de sumidouro em FFD sifonado, da PAM refª VD40GRBAVL200 ou equivalente incluindo corpo e grelha em ferro fundido, caixa em massame de betao para assentamento do corpo,  ramal de ligação ao coletor ou caixa de visita em PVC 160 e num comprimento médio de 10m, acessorios de ligação em forquilha (quando aplicavel), de acordo com o desenho de pormenor e todos os materiais, fornecimentos e trabalhos acessórios necessários: (A composição do preço para a execução deste trabalho deve observar o disposto no capítulo "C - CONDIÇÕES TÉCNICAS ESPECIAIS" das Especificações Técnicas do projeto, nomeadamente as condições de preço do artigo.)</v>
      </c>
      <c r="C304" s="20"/>
      <c r="D304" s="20"/>
      <c r="E304" s="20"/>
      <c r="F304" s="20"/>
      <c r="G304" s="20"/>
      <c r="H304" s="20"/>
      <c r="I304" s="20"/>
      <c r="J304" s="20"/>
      <c r="K304" s="21"/>
      <c r="L304" s="10">
        <f t="shared" si="22"/>
        <v>44</v>
      </c>
      <c r="M304" s="11" t="str">
        <f t="shared" si="23"/>
        <v>un</v>
      </c>
      <c r="N304" s="9"/>
      <c r="O304" s="12">
        <f t="shared" si="24"/>
        <v>0</v>
      </c>
      <c r="U304" s="2"/>
      <c r="V304" s="14"/>
      <c r="W304" s="13"/>
      <c r="X304" s="14"/>
      <c r="Y304" s="13"/>
      <c r="Z304" s="14" t="s">
        <v>548</v>
      </c>
      <c r="AA304" s="15" t="s">
        <v>549</v>
      </c>
      <c r="AB304" s="13">
        <v>44</v>
      </c>
      <c r="AC304" s="15" t="s">
        <v>16</v>
      </c>
      <c r="AD304" s="15"/>
      <c r="AE304" s="15">
        <v>850</v>
      </c>
      <c r="AF304" s="15">
        <v>0</v>
      </c>
      <c r="AG304" s="15">
        <v>0</v>
      </c>
      <c r="AH304" s="15">
        <v>0</v>
      </c>
      <c r="AI304" s="15">
        <v>0</v>
      </c>
      <c r="AJ304" s="15"/>
      <c r="AK304" s="15"/>
      <c r="AL304" s="15"/>
    </row>
    <row r="305" spans="1:38" s="4" customFormat="1" ht="12.75">
      <c r="A305" s="6" t="str">
        <f t="shared" si="20"/>
        <v>5.5</v>
      </c>
      <c r="B305" s="19" t="str">
        <f t="shared" si="21"/>
        <v>DIVERSOS</v>
      </c>
      <c r="C305" s="20"/>
      <c r="D305" s="20"/>
      <c r="E305" s="20"/>
      <c r="F305" s="20"/>
      <c r="G305" s="20"/>
      <c r="H305" s="20"/>
      <c r="I305" s="20"/>
      <c r="J305" s="20"/>
      <c r="K305" s="21"/>
      <c r="L305" s="10">
        <f t="shared" si="22"/>
        <v>0</v>
      </c>
      <c r="M305" s="11">
        <f t="shared" si="23"/>
      </c>
      <c r="N305" s="9"/>
      <c r="O305" s="12">
        <f t="shared" si="24"/>
        <v>0</v>
      </c>
      <c r="U305" s="2"/>
      <c r="V305" s="14"/>
      <c r="W305" s="13"/>
      <c r="X305" s="14"/>
      <c r="Y305" s="13"/>
      <c r="Z305" s="14" t="s">
        <v>550</v>
      </c>
      <c r="AA305" s="15" t="s">
        <v>137</v>
      </c>
      <c r="AB305" s="13">
        <v>0</v>
      </c>
      <c r="AC305" s="15"/>
      <c r="AD305" s="15"/>
      <c r="AE305" s="15">
        <v>0</v>
      </c>
      <c r="AF305" s="15">
        <v>0</v>
      </c>
      <c r="AG305" s="15">
        <v>0</v>
      </c>
      <c r="AH305" s="15">
        <v>0</v>
      </c>
      <c r="AI305" s="15">
        <v>0</v>
      </c>
      <c r="AJ305" s="15"/>
      <c r="AK305" s="15"/>
      <c r="AL305" s="15"/>
    </row>
    <row r="306" spans="1:38" s="4" customFormat="1" ht="114.75">
      <c r="A306" s="6" t="str">
        <f t="shared" si="20"/>
        <v>5.5.1</v>
      </c>
      <c r="B306" s="19" t="str">
        <f t="shared" si="21"/>
        <v>Limpeza, alteamento ou rebaixo de caixa da rede predial existente no espaço público, incluindo todos os acessórios necessários, tampa  em ferro fundido D400 com identificaçao da rede. Incluem-se aqui todos os trabalhos associados a manutenção do sistema de drenagem existente em funcionamento no decorrer dos trabalhos através da execução de ligações provisórias, a carga e o transporte a deposito apropriado dos produtos sobrantes, a escavação, tapamento de valas, compactações envolventes e outros se necessários, assim como reaproveitamento e entrega ao dono de obra dos equipamentos que compõem a rede e que se encontrem em bom estado de conservação. (A composição do preço para a execução deste trabalho deve observar o disposto no capítulo "C - CONDIÇÕES TÉCNICAS ESPECIAIS" das Especificações Técnicas do projeto, nomeadamente as condições de preço do artigo.)</v>
      </c>
      <c r="C306" s="20"/>
      <c r="D306" s="20"/>
      <c r="E306" s="20"/>
      <c r="F306" s="20"/>
      <c r="G306" s="20"/>
      <c r="H306" s="20"/>
      <c r="I306" s="20"/>
      <c r="J306" s="20"/>
      <c r="K306" s="21"/>
      <c r="L306" s="10">
        <f t="shared" si="22"/>
        <v>12</v>
      </c>
      <c r="M306" s="11" t="str">
        <f t="shared" si="23"/>
        <v>un</v>
      </c>
      <c r="N306" s="9"/>
      <c r="O306" s="12">
        <f t="shared" si="24"/>
        <v>0</v>
      </c>
      <c r="U306" s="2"/>
      <c r="V306" s="14"/>
      <c r="W306" s="13"/>
      <c r="X306" s="14"/>
      <c r="Y306" s="13"/>
      <c r="Z306" s="14" t="s">
        <v>551</v>
      </c>
      <c r="AA306" s="15" t="s">
        <v>552</v>
      </c>
      <c r="AB306" s="13">
        <v>12</v>
      </c>
      <c r="AC306" s="15" t="s">
        <v>16</v>
      </c>
      <c r="AD306" s="15"/>
      <c r="AE306" s="15">
        <v>300</v>
      </c>
      <c r="AF306" s="15">
        <v>0</v>
      </c>
      <c r="AG306" s="15">
        <v>0</v>
      </c>
      <c r="AH306" s="15">
        <v>0</v>
      </c>
      <c r="AI306" s="15">
        <v>0</v>
      </c>
      <c r="AJ306" s="15"/>
      <c r="AK306" s="15"/>
      <c r="AL306" s="15"/>
    </row>
    <row r="307" spans="1:38" s="4" customFormat="1" ht="76.5">
      <c r="A307" s="6" t="str">
        <f t="shared" si="20"/>
        <v>5.5.2</v>
      </c>
      <c r="B307" s="19" t="str">
        <f t="shared" si="21"/>
        <v>Desativação de tubagens existentes que ficam inativas conforme peças desenhadas, incluindo a remoção de elementos existentes ou na sua inviabilidade aferida no local, a injeção de argamassa para selagem do interior das tubagens. Incluem-se aqui todos os trabalhos de escavação, abertura tapamento de valas, compactações envolventes, o transporte e colocação em local proprio conforme PPGR. (A composição do preço para a execução deste trabalho deve observar o disposto no capítulo "C - CONDIÇÕES TÉCNICAS ESPECIAIS" das Especificações Técnicas do projeto, nomeadamente as condições de preço do artigo.)</v>
      </c>
      <c r="C307" s="20"/>
      <c r="D307" s="20"/>
      <c r="E307" s="20"/>
      <c r="F307" s="20"/>
      <c r="G307" s="20"/>
      <c r="H307" s="20"/>
      <c r="I307" s="20"/>
      <c r="J307" s="20"/>
      <c r="K307" s="21"/>
      <c r="L307" s="10">
        <f t="shared" si="22"/>
        <v>605</v>
      </c>
      <c r="M307" s="11" t="str">
        <f t="shared" si="23"/>
        <v>m</v>
      </c>
      <c r="N307" s="9"/>
      <c r="O307" s="12">
        <f t="shared" si="24"/>
        <v>0</v>
      </c>
      <c r="U307" s="2"/>
      <c r="V307" s="14"/>
      <c r="W307" s="13"/>
      <c r="X307" s="14"/>
      <c r="Y307" s="13"/>
      <c r="Z307" s="14" t="s">
        <v>553</v>
      </c>
      <c r="AA307" s="15" t="s">
        <v>554</v>
      </c>
      <c r="AB307" s="13">
        <v>605</v>
      </c>
      <c r="AC307" s="15" t="s">
        <v>266</v>
      </c>
      <c r="AD307" s="15"/>
      <c r="AE307" s="15">
        <v>9</v>
      </c>
      <c r="AF307" s="15">
        <v>0</v>
      </c>
      <c r="AG307" s="15">
        <v>0</v>
      </c>
      <c r="AH307" s="15">
        <v>0</v>
      </c>
      <c r="AI307" s="15">
        <v>0</v>
      </c>
      <c r="AJ307" s="15"/>
      <c r="AK307" s="15"/>
      <c r="AL307" s="15"/>
    </row>
    <row r="308" spans="1:38" s="4" customFormat="1" ht="76.5">
      <c r="A308" s="6" t="str">
        <f t="shared" si="20"/>
        <v>5.5.3</v>
      </c>
      <c r="B308" s="19" t="str">
        <f t="shared" si="21"/>
        <v>Desativação e remoção de caixas de visita de ramal/caixa de visita existentes  que passam a ficar inativas, incluindo a remoção de caixa de visita ou  a injeção  de argamassa para selagem do interior das caixas. Incluem-se aqui todos os trabalhos associados à escavação, abertura tapamento de valas, compactações envolventes e outros necessários no restante desenvolvimento da vala. (A composição do preço para a execução deste trabalho deve observar o disposto no capítulo "C - CONDIÇÕES TÉCNICAS ESPECIAIS" das Especificações Técnicas do projeto, nomeadamente as condições de preço do artigo.)</v>
      </c>
      <c r="C308" s="20"/>
      <c r="D308" s="20"/>
      <c r="E308" s="20"/>
      <c r="F308" s="20"/>
      <c r="G308" s="20"/>
      <c r="H308" s="20"/>
      <c r="I308" s="20"/>
      <c r="J308" s="20"/>
      <c r="K308" s="21"/>
      <c r="L308" s="10">
        <f t="shared" si="22"/>
        <v>15</v>
      </c>
      <c r="M308" s="11" t="str">
        <f t="shared" si="23"/>
        <v>un</v>
      </c>
      <c r="N308" s="9"/>
      <c r="O308" s="12">
        <f t="shared" si="24"/>
        <v>0</v>
      </c>
      <c r="U308" s="2"/>
      <c r="V308" s="14"/>
      <c r="W308" s="13"/>
      <c r="X308" s="14"/>
      <c r="Y308" s="13"/>
      <c r="Z308" s="14" t="s">
        <v>555</v>
      </c>
      <c r="AA308" s="15" t="s">
        <v>556</v>
      </c>
      <c r="AB308" s="13">
        <v>15</v>
      </c>
      <c r="AC308" s="15" t="s">
        <v>16</v>
      </c>
      <c r="AD308" s="15"/>
      <c r="AE308" s="15">
        <v>150</v>
      </c>
      <c r="AF308" s="15">
        <v>0</v>
      </c>
      <c r="AG308" s="15">
        <v>0</v>
      </c>
      <c r="AH308" s="15">
        <v>0</v>
      </c>
      <c r="AI308" s="15">
        <v>0</v>
      </c>
      <c r="AJ308" s="15"/>
      <c r="AK308" s="15"/>
      <c r="AL308" s="15"/>
    </row>
    <row r="309" spans="1:38" s="4" customFormat="1" ht="76.5">
      <c r="A309" s="6" t="str">
        <f t="shared" si="20"/>
        <v>5.5.4</v>
      </c>
      <c r="B309" s="19" t="str">
        <f t="shared" si="21"/>
        <v>Desativação e remoção de sumidouros existentes  que passam a ficar inativos, incluindo a remoção de caixa de visita ou  a injeção  de argamassa para selagem do interior das caixas. Incluem-se aqui todos os trabalhos associados à escavação, abertura tapamento de valas, compactações envolventes e outros necessários no restante desenvolvimento da vala. (A composição do preço para a execução deste trabalho deve observar o disposto no capítulo "C - CONDIÇÕES TÉCNICAS ESPECIAIS" das Especificações Técnicas do projeto, nomeadamente as condições de preço do artigo.)</v>
      </c>
      <c r="C309" s="20"/>
      <c r="D309" s="20"/>
      <c r="E309" s="20"/>
      <c r="F309" s="20"/>
      <c r="G309" s="20"/>
      <c r="H309" s="20"/>
      <c r="I309" s="20"/>
      <c r="J309" s="20"/>
      <c r="K309" s="21"/>
      <c r="L309" s="10">
        <f t="shared" si="22"/>
        <v>20</v>
      </c>
      <c r="M309" s="11" t="str">
        <f t="shared" si="23"/>
        <v>un</v>
      </c>
      <c r="N309" s="9"/>
      <c r="O309" s="12">
        <f t="shared" si="24"/>
        <v>0</v>
      </c>
      <c r="U309" s="2"/>
      <c r="V309" s="14"/>
      <c r="W309" s="13"/>
      <c r="X309" s="14"/>
      <c r="Y309" s="13"/>
      <c r="Z309" s="14" t="s">
        <v>557</v>
      </c>
      <c r="AA309" s="15" t="s">
        <v>558</v>
      </c>
      <c r="AB309" s="13">
        <v>20</v>
      </c>
      <c r="AC309" s="15" t="s">
        <v>16</v>
      </c>
      <c r="AD309" s="15"/>
      <c r="AE309" s="15">
        <v>150</v>
      </c>
      <c r="AF309" s="15">
        <v>0</v>
      </c>
      <c r="AG309" s="15">
        <v>0</v>
      </c>
      <c r="AH309" s="15">
        <v>0</v>
      </c>
      <c r="AI309" s="15">
        <v>0</v>
      </c>
      <c r="AJ309" s="15"/>
      <c r="AK309" s="15"/>
      <c r="AL309" s="15"/>
    </row>
    <row r="310" spans="1:38" s="4" customFormat="1" ht="89.25">
      <c r="A310" s="6" t="str">
        <f t="shared" si="20"/>
        <v>5.5.5</v>
      </c>
      <c r="B310" s="19" t="str">
        <f t="shared" si="21"/>
        <v>Execução da ligação da rede nova à rede das infraestruturas existente (P12 e AP06), incluindo ligação a caixa existente, limpeza da caixa, alteamento ou rebaixo conforme cotas da intervençao urbana, substituição de tampa em FFD D400, todos os trabalhos, materias e acessórios necessários, perfuração em caixas existentes e remate, inclui ainda, sua implantação, entivação e bombagem se necessário,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v>
      </c>
      <c r="C310" s="20"/>
      <c r="D310" s="20"/>
      <c r="E310" s="20"/>
      <c r="F310" s="20"/>
      <c r="G310" s="20"/>
      <c r="H310" s="20"/>
      <c r="I310" s="20"/>
      <c r="J310" s="20"/>
      <c r="K310" s="21"/>
      <c r="L310" s="10">
        <f t="shared" si="22"/>
        <v>2</v>
      </c>
      <c r="M310" s="11" t="str">
        <f t="shared" si="23"/>
        <v>un</v>
      </c>
      <c r="N310" s="9"/>
      <c r="O310" s="12">
        <f t="shared" si="24"/>
        <v>0</v>
      </c>
      <c r="U310" s="2"/>
      <c r="V310" s="14"/>
      <c r="W310" s="13"/>
      <c r="X310" s="14"/>
      <c r="Y310" s="13"/>
      <c r="Z310" s="14" t="s">
        <v>559</v>
      </c>
      <c r="AA310" s="15" t="s">
        <v>560</v>
      </c>
      <c r="AB310" s="13">
        <v>2</v>
      </c>
      <c r="AC310" s="15" t="s">
        <v>16</v>
      </c>
      <c r="AD310" s="15"/>
      <c r="AE310" s="15">
        <v>1000</v>
      </c>
      <c r="AF310" s="15">
        <v>0</v>
      </c>
      <c r="AG310" s="15">
        <v>0</v>
      </c>
      <c r="AH310" s="15">
        <v>0</v>
      </c>
      <c r="AI310" s="15">
        <v>0</v>
      </c>
      <c r="AJ310" s="15"/>
      <c r="AK310" s="15"/>
      <c r="AL310" s="15"/>
    </row>
    <row r="311" spans="1:38" s="4" customFormat="1" ht="63.75">
      <c r="A311" s="6" t="str">
        <f t="shared" si="20"/>
        <v>5.5.6</v>
      </c>
      <c r="B311" s="19" t="str">
        <f t="shared" si="21"/>
        <v>Execução de todos os trabalhos complementares e ensaios necessário à verificação da estanquidade da rede, câmaras de visita e caixas de ramal,  verificação da linearidade e não obstrução de toda a rede, de acordo com as indicações da fiscalização, assim como a execução de relatório descritivo dos ensaios. (A composição do preço para a execução deste trabalho deve observar o disposto no capítulo "C - CONDIÇÕES TÉCNICAS ESPECIAIS" das Especificações Técnicas do projeto, nomeadamente as condições de preço do artigo.)</v>
      </c>
      <c r="C311" s="20"/>
      <c r="D311" s="20"/>
      <c r="E311" s="20"/>
      <c r="F311" s="20"/>
      <c r="G311" s="20"/>
      <c r="H311" s="20"/>
      <c r="I311" s="20"/>
      <c r="J311" s="20"/>
      <c r="K311" s="21"/>
      <c r="L311" s="10">
        <f t="shared" si="22"/>
        <v>320.2</v>
      </c>
      <c r="M311" s="11" t="str">
        <f t="shared" si="23"/>
        <v>m</v>
      </c>
      <c r="N311" s="9"/>
      <c r="O311" s="12">
        <f t="shared" si="24"/>
        <v>0</v>
      </c>
      <c r="U311" s="2"/>
      <c r="V311" s="14"/>
      <c r="W311" s="13"/>
      <c r="X311" s="14"/>
      <c r="Y311" s="13"/>
      <c r="Z311" s="14" t="s">
        <v>561</v>
      </c>
      <c r="AA311" s="15" t="s">
        <v>508</v>
      </c>
      <c r="AB311" s="13">
        <v>320.2</v>
      </c>
      <c r="AC311" s="15" t="s">
        <v>266</v>
      </c>
      <c r="AD311" s="15"/>
      <c r="AE311" s="15">
        <v>5</v>
      </c>
      <c r="AF311" s="15">
        <v>0</v>
      </c>
      <c r="AG311" s="15">
        <v>0</v>
      </c>
      <c r="AH311" s="15">
        <v>0</v>
      </c>
      <c r="AI311" s="15">
        <v>0</v>
      </c>
      <c r="AJ311" s="15"/>
      <c r="AK311" s="15"/>
      <c r="AL311" s="15"/>
    </row>
    <row r="312" spans="1:38" s="4" customFormat="1" ht="51">
      <c r="A312" s="6" t="str">
        <f t="shared" si="20"/>
        <v>5.5.7</v>
      </c>
      <c r="B312" s="19" t="str">
        <f t="shared" si="21"/>
        <v>Execução de ensaios de compactação de valas pelo menos em cada 50m de rede,  de acordo com as indicações da fiscalização, assim como a execução de relatório descritivo dos ensaios. (A composição do preço para a execução deste trabalho deve observar o disposto no capítulo "C - CONDIÇÕES TÉCNICAS ESPECIAIS" das Especificações Técnicas do projeto, nomeadamente as condições de preço do artigo.)</v>
      </c>
      <c r="C312" s="20"/>
      <c r="D312" s="20"/>
      <c r="E312" s="20"/>
      <c r="F312" s="20"/>
      <c r="G312" s="20"/>
      <c r="H312" s="20"/>
      <c r="I312" s="20"/>
      <c r="J312" s="20"/>
      <c r="K312" s="21"/>
      <c r="L312" s="10">
        <f t="shared" si="22"/>
        <v>15</v>
      </c>
      <c r="M312" s="11" t="str">
        <f t="shared" si="23"/>
        <v>un</v>
      </c>
      <c r="N312" s="9"/>
      <c r="O312" s="12">
        <f t="shared" si="24"/>
        <v>0</v>
      </c>
      <c r="U312" s="2"/>
      <c r="V312" s="14"/>
      <c r="W312" s="13"/>
      <c r="X312" s="14"/>
      <c r="Y312" s="13"/>
      <c r="Z312" s="14" t="s">
        <v>562</v>
      </c>
      <c r="AA312" s="15" t="s">
        <v>510</v>
      </c>
      <c r="AB312" s="13">
        <v>15</v>
      </c>
      <c r="AC312" s="15" t="s">
        <v>16</v>
      </c>
      <c r="AD312" s="15"/>
      <c r="AE312" s="15">
        <v>250</v>
      </c>
      <c r="AF312" s="15">
        <v>0</v>
      </c>
      <c r="AG312" s="15">
        <v>0</v>
      </c>
      <c r="AH312" s="15">
        <v>0</v>
      </c>
      <c r="AI312" s="15">
        <v>0</v>
      </c>
      <c r="AJ312" s="15"/>
      <c r="AK312" s="15"/>
      <c r="AL312" s="15"/>
    </row>
    <row r="313" spans="1:38" s="4" customFormat="1" ht="63.75">
      <c r="A313" s="6" t="str">
        <f t="shared" si="20"/>
        <v>5.5.8</v>
      </c>
      <c r="B313" s="19" t="str">
        <f t="shared" si="21"/>
        <v>Execução das Telas Finais de acordo com o executado em obra, incluindo a entrega no formato dwg e Shapefile, devidamente georeferênciadas no sistema de coordenadas PT-TM06/ETRS89, conforme especificações técnicas, incluindo todos os todos os trabalhos  necessários.  (A composição do preço para a execução deste trabalho deve observar o disposto no capítulo "C - CONDIÇÕES TÉCNICAS ESPECIAIS" das Especificações Técnicas do projeto, nomeadamente as condições de preço do artigo.)</v>
      </c>
      <c r="C313" s="20"/>
      <c r="D313" s="20"/>
      <c r="E313" s="20"/>
      <c r="F313" s="20"/>
      <c r="G313" s="20"/>
      <c r="H313" s="20"/>
      <c r="I313" s="20"/>
      <c r="J313" s="20"/>
      <c r="K313" s="21"/>
      <c r="L313" s="10">
        <f t="shared" si="22"/>
        <v>1</v>
      </c>
      <c r="M313" s="11" t="str">
        <f t="shared" si="23"/>
        <v>vg</v>
      </c>
      <c r="N313" s="9"/>
      <c r="O313" s="12">
        <f t="shared" si="24"/>
        <v>0</v>
      </c>
      <c r="U313" s="2"/>
      <c r="V313" s="14"/>
      <c r="W313" s="13"/>
      <c r="X313" s="14"/>
      <c r="Y313" s="13"/>
      <c r="Z313" s="14" t="s">
        <v>563</v>
      </c>
      <c r="AA313" s="15" t="s">
        <v>465</v>
      </c>
      <c r="AB313" s="13">
        <v>1</v>
      </c>
      <c r="AC313" s="15" t="s">
        <v>564</v>
      </c>
      <c r="AD313" s="15"/>
      <c r="AE313" s="15">
        <v>1500</v>
      </c>
      <c r="AF313" s="15">
        <v>0</v>
      </c>
      <c r="AG313" s="15">
        <v>0</v>
      </c>
      <c r="AH313" s="15">
        <v>0</v>
      </c>
      <c r="AI313" s="15">
        <v>0</v>
      </c>
      <c r="AJ313" s="15"/>
      <c r="AK313" s="15"/>
      <c r="AL313" s="15"/>
    </row>
    <row r="314" spans="1:38" s="4" customFormat="1" ht="102">
      <c r="A314" s="6" t="str">
        <f t="shared" si="20"/>
        <v>5.5.9</v>
      </c>
      <c r="B314" s="19" t="str">
        <f t="shared" si="21"/>
        <v>Execução da ligação da rede nova à rede das infraestruturas existente (Caneiro), na Rua de S. Francisco, incluindo retirada de manilha na ligação existente, colocação de nova tubagem, selagem com argamassa fluída, monocomponente expansiva de baixa retração do tipo Sikagrout 334 ou equivalente, todos os trabalhos, materias e acessórios necessários, inclui escoramento da infraestrutura existente durante a realização dos trabalhos, entivação e bombagem se necessário, todos os trabalhos de remates com o existente,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v>
      </c>
      <c r="C314" s="20"/>
      <c r="D314" s="20"/>
      <c r="E314" s="20"/>
      <c r="F314" s="20"/>
      <c r="G314" s="20"/>
      <c r="H314" s="20"/>
      <c r="I314" s="20"/>
      <c r="J314" s="20"/>
      <c r="K314" s="21"/>
      <c r="L314" s="10">
        <f t="shared" si="22"/>
        <v>1</v>
      </c>
      <c r="M314" s="11" t="str">
        <f t="shared" si="23"/>
        <v>un</v>
      </c>
      <c r="N314" s="9"/>
      <c r="O314" s="12">
        <f t="shared" si="24"/>
        <v>0</v>
      </c>
      <c r="U314" s="2"/>
      <c r="V314" s="14"/>
      <c r="W314" s="13"/>
      <c r="X314" s="14"/>
      <c r="Y314" s="13"/>
      <c r="Z314" s="14" t="s">
        <v>565</v>
      </c>
      <c r="AA314" s="15" t="s">
        <v>566</v>
      </c>
      <c r="AB314" s="13">
        <v>1</v>
      </c>
      <c r="AC314" s="15" t="s">
        <v>16</v>
      </c>
      <c r="AD314" s="15"/>
      <c r="AE314" s="15">
        <v>1500</v>
      </c>
      <c r="AF314" s="15">
        <v>0</v>
      </c>
      <c r="AG314" s="15">
        <v>0</v>
      </c>
      <c r="AH314" s="15">
        <v>0</v>
      </c>
      <c r="AI314" s="15">
        <v>0</v>
      </c>
      <c r="AJ314" s="15"/>
      <c r="AK314" s="15"/>
      <c r="AL314" s="15"/>
    </row>
    <row r="315" spans="1:38" s="4" customFormat="1" ht="102">
      <c r="A315" s="6" t="str">
        <f t="shared" si="20"/>
        <v>5.5.10</v>
      </c>
      <c r="B315" s="19" t="str">
        <f t="shared" si="21"/>
        <v>Execução da ligação da rede nova à rede das infraestruturas existente (Caneiro),na Rua Teles Sampaio, incluindo perfuração da estrutura actual do caneiro, colocação de nova tubagem, selagem com argamassa fluída, monocomponente expansiva de baixa retração do tipo Sikagrout 334 ou equivalente, todos os trabalhos, materias e acessórios necessários, inclui escoramento da infraestrutura existente durante a realização dos trabalhos, entivação e bombagem se necessário, todos os trabalhos de remates com o existente, de acordo com as peças desenhadas e especificações técnicas. (A composição do preço para a execução deste trabalho deve observar o disposto no capítulo "C - CONDIÇÕES TÉCNICAS ESPECIAIS" das Especificações Técnicas do projeto, nomeadamente as condições de preço do artigo.)</v>
      </c>
      <c r="C315" s="20"/>
      <c r="D315" s="20"/>
      <c r="E315" s="20"/>
      <c r="F315" s="20"/>
      <c r="G315" s="20"/>
      <c r="H315" s="20"/>
      <c r="I315" s="20"/>
      <c r="J315" s="20"/>
      <c r="K315" s="21"/>
      <c r="L315" s="10">
        <f t="shared" si="22"/>
        <v>1</v>
      </c>
      <c r="M315" s="11" t="str">
        <f t="shared" si="23"/>
        <v>un</v>
      </c>
      <c r="N315" s="9"/>
      <c r="O315" s="12">
        <f t="shared" si="24"/>
        <v>0</v>
      </c>
      <c r="U315" s="2"/>
      <c r="V315" s="14"/>
      <c r="W315" s="13"/>
      <c r="X315" s="14"/>
      <c r="Y315" s="13"/>
      <c r="Z315" s="14" t="s">
        <v>567</v>
      </c>
      <c r="AA315" s="15" t="s">
        <v>568</v>
      </c>
      <c r="AB315" s="13">
        <v>1</v>
      </c>
      <c r="AC315" s="15" t="s">
        <v>16</v>
      </c>
      <c r="AD315" s="15"/>
      <c r="AE315" s="15">
        <v>2500</v>
      </c>
      <c r="AF315" s="15">
        <v>0</v>
      </c>
      <c r="AG315" s="15">
        <v>0</v>
      </c>
      <c r="AH315" s="15">
        <v>0</v>
      </c>
      <c r="AI315" s="15">
        <v>0</v>
      </c>
      <c r="AJ315" s="15"/>
      <c r="AK315" s="15"/>
      <c r="AL315" s="15"/>
    </row>
    <row r="316" spans="1:38" s="4" customFormat="1" ht="102">
      <c r="A316" s="6" t="str">
        <f t="shared" si="20"/>
        <v>5.5.11</v>
      </c>
      <c r="B316" s="19" t="str">
        <f t="shared" si="21"/>
        <v>Execução do visionamento dos coletores existentes na área de intervenção, com diâmetro igual ou superior a 200m, por equipamento de vídeo (CCTV), no interior das tubagens e caixas de visita com visionamento obrigatório de todo o perímetro de todas as juntas, incluindo apresentação de relatório fotográfico, video de inspeção, e todos os trabalhos complementares necessários. Deverá ser apresentado relatório em duplicado em papel e DVD. Após a correções de eventuais anomalias detectadas deverá ser revisionado e apresentado o respetivo relatório para comprovra as respetivas reparações. (A composição do preço para a execução deste trabalho deve observar o disposto no capítulo "C - CONDIÇÕES TÉCNICAS ESPECIAIS" das Especificações Técnicas do projeto, nomeadamente as condições de preço do artigo.)</v>
      </c>
      <c r="C316" s="20"/>
      <c r="D316" s="20"/>
      <c r="E316" s="20"/>
      <c r="F316" s="20"/>
      <c r="G316" s="20"/>
      <c r="H316" s="20"/>
      <c r="I316" s="20"/>
      <c r="J316" s="20"/>
      <c r="K316" s="21"/>
      <c r="L316" s="10">
        <f t="shared" si="22"/>
        <v>320.2</v>
      </c>
      <c r="M316" s="11" t="str">
        <f t="shared" si="23"/>
        <v>m</v>
      </c>
      <c r="N316" s="9"/>
      <c r="O316" s="12">
        <f t="shared" si="24"/>
        <v>0</v>
      </c>
      <c r="U316" s="2"/>
      <c r="V316" s="14"/>
      <c r="W316" s="13"/>
      <c r="X316" s="14"/>
      <c r="Y316" s="13"/>
      <c r="Z316" s="14" t="s">
        <v>569</v>
      </c>
      <c r="AA316" s="15" t="s">
        <v>504</v>
      </c>
      <c r="AB316" s="13">
        <v>320.2</v>
      </c>
      <c r="AC316" s="15" t="s">
        <v>266</v>
      </c>
      <c r="AD316" s="15"/>
      <c r="AE316" s="15">
        <v>1.5</v>
      </c>
      <c r="AF316" s="15">
        <v>0</v>
      </c>
      <c r="AG316" s="15">
        <v>0</v>
      </c>
      <c r="AH316" s="15">
        <v>0</v>
      </c>
      <c r="AI316" s="15">
        <v>0</v>
      </c>
      <c r="AJ316" s="15"/>
      <c r="AK316" s="15"/>
      <c r="AL316" s="15"/>
    </row>
    <row r="317" spans="1:38" s="4" customFormat="1" ht="12.75">
      <c r="A317" s="6" t="str">
        <f t="shared" si="20"/>
        <v>6</v>
      </c>
      <c r="B317" s="19" t="str">
        <f t="shared" si="21"/>
        <v>INFRAESTRUTURAS DE GÁS</v>
      </c>
      <c r="C317" s="20"/>
      <c r="D317" s="20"/>
      <c r="E317" s="20"/>
      <c r="F317" s="20"/>
      <c r="G317" s="20"/>
      <c r="H317" s="20"/>
      <c r="I317" s="20"/>
      <c r="J317" s="20"/>
      <c r="K317" s="21"/>
      <c r="L317" s="10">
        <f t="shared" si="22"/>
        <v>0</v>
      </c>
      <c r="M317" s="11">
        <f t="shared" si="23"/>
      </c>
      <c r="N317" s="9"/>
      <c r="O317" s="12">
        <f t="shared" si="24"/>
        <v>0</v>
      </c>
      <c r="U317" s="2"/>
      <c r="V317" s="14"/>
      <c r="W317" s="13"/>
      <c r="X317" s="14"/>
      <c r="Y317" s="13"/>
      <c r="Z317" s="14" t="s">
        <v>570</v>
      </c>
      <c r="AA317" s="15" t="s">
        <v>571</v>
      </c>
      <c r="AB317" s="13">
        <v>0</v>
      </c>
      <c r="AC317" s="15"/>
      <c r="AD317" s="15"/>
      <c r="AE317" s="15">
        <v>0</v>
      </c>
      <c r="AF317" s="15">
        <v>0</v>
      </c>
      <c r="AG317" s="15">
        <v>0</v>
      </c>
      <c r="AH317" s="15">
        <v>0</v>
      </c>
      <c r="AI317" s="15">
        <v>0</v>
      </c>
      <c r="AJ317" s="15"/>
      <c r="AK317" s="15"/>
      <c r="AL317" s="15"/>
    </row>
    <row r="318" spans="1:38" s="4" customFormat="1" ht="153">
      <c r="A318" s="6" t="str">
        <f t="shared" si="20"/>
        <v>6.1</v>
      </c>
      <c r="B318" s="19" t="str">
        <f t="shared" si="21"/>
        <v>Substituição de acessorios/equipamentos, nomeadamente caixas de manobra, para alteamento ou rebaixe, face a novas cotas do pavimento, incluindo a remoção de acessórios/equipamentos existentes, a execução dos necessários tamponamentos, a manutenção do sistema de distribuição de gás existente em funcionamento no decorrer dos trabalhos através da execução de ligações provisórias, a manutenção da valvula existente em funcionamento, caso esta não apresente qualquer deficiencia, a remoção, reposição e compactação, condução dos produtos sobrantes de acordo com o PPGR, e eventuais indemnizações por depósito,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18" s="20"/>
      <c r="D318" s="20"/>
      <c r="E318" s="20"/>
      <c r="F318" s="20"/>
      <c r="G318" s="20"/>
      <c r="H318" s="20"/>
      <c r="I318" s="20"/>
      <c r="J318" s="20"/>
      <c r="K318" s="21"/>
      <c r="L318" s="10">
        <f t="shared" si="22"/>
        <v>23</v>
      </c>
      <c r="M318" s="11" t="str">
        <f t="shared" si="23"/>
        <v>un</v>
      </c>
      <c r="N318" s="9"/>
      <c r="O318" s="12">
        <f t="shared" si="24"/>
        <v>0</v>
      </c>
      <c r="U318" s="2"/>
      <c r="V318" s="14"/>
      <c r="W318" s="13"/>
      <c r="X318" s="14"/>
      <c r="Y318" s="13"/>
      <c r="Z318" s="14" t="s">
        <v>572</v>
      </c>
      <c r="AA318" s="15" t="s">
        <v>573</v>
      </c>
      <c r="AB318" s="13">
        <v>23</v>
      </c>
      <c r="AC318" s="15" t="s">
        <v>16</v>
      </c>
      <c r="AD318" s="15"/>
      <c r="AE318" s="15">
        <v>300</v>
      </c>
      <c r="AF318" s="15">
        <v>0</v>
      </c>
      <c r="AG318" s="15">
        <v>0</v>
      </c>
      <c r="AH318" s="15">
        <v>0</v>
      </c>
      <c r="AI318" s="15">
        <v>0</v>
      </c>
      <c r="AJ318" s="15"/>
      <c r="AK318" s="15"/>
      <c r="AL318" s="15"/>
    </row>
    <row r="319" spans="1:38" s="4" customFormat="1" ht="153">
      <c r="A319" s="6" t="str">
        <f t="shared" si="20"/>
        <v>6.2</v>
      </c>
      <c r="B319" s="19" t="str">
        <f t="shared" si="21"/>
        <v>Substituição de acessorios/equipamentos, nomeadamente caixas de manobra/valvulas da rede existente a manter para alteamento ou rebaixe em ramais prediais, face a novas cotas do pavimento, incluindo a remoção de acessórios/equipamentos existentes, a execução dos necessários tamponamentos, a manutenção do sistema de distribuição de gás existente em funcionamento no decorrer dos trabalhos através da execução de ligações provisórias, a remoção, reposição e compactação, condução dos produtos sobrantes de acordo com o PPGR, e eventuais indemnizações por depósito,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19" s="20"/>
      <c r="D319" s="20"/>
      <c r="E319" s="20"/>
      <c r="F319" s="20"/>
      <c r="G319" s="20"/>
      <c r="H319" s="20"/>
      <c r="I319" s="20"/>
      <c r="J319" s="20"/>
      <c r="K319" s="21"/>
      <c r="L319" s="10">
        <f t="shared" si="22"/>
        <v>16</v>
      </c>
      <c r="M319" s="11" t="str">
        <f t="shared" si="23"/>
        <v>un</v>
      </c>
      <c r="N319" s="9"/>
      <c r="O319" s="12">
        <f t="shared" si="24"/>
        <v>0</v>
      </c>
      <c r="U319" s="2"/>
      <c r="V319" s="14"/>
      <c r="W319" s="13"/>
      <c r="X319" s="14"/>
      <c r="Y319" s="13"/>
      <c r="Z319" s="14" t="s">
        <v>574</v>
      </c>
      <c r="AA319" s="15" t="s">
        <v>575</v>
      </c>
      <c r="AB319" s="13">
        <v>16</v>
      </c>
      <c r="AC319" s="15" t="s">
        <v>16</v>
      </c>
      <c r="AD319" s="15"/>
      <c r="AE319" s="15">
        <v>300</v>
      </c>
      <c r="AF319" s="15">
        <v>0</v>
      </c>
      <c r="AG319" s="15">
        <v>0</v>
      </c>
      <c r="AH319" s="15">
        <v>0</v>
      </c>
      <c r="AI319" s="15">
        <v>0</v>
      </c>
      <c r="AJ319" s="15"/>
      <c r="AK319" s="15"/>
      <c r="AL319" s="15"/>
    </row>
    <row r="320" spans="1:38" s="4" customFormat="1" ht="165.75">
      <c r="A320" s="6" t="str">
        <f t="shared" si="20"/>
        <v>6.3</v>
      </c>
      <c r="B320" s="19" t="str">
        <f t="shared" si="21"/>
        <v>Execução dos trabalhos de desativação de serviço e aplicação de novas valvulas de pavimento da rede existente (valvula, caixas e tampas DN60 em FFD com classe D400 nas tubagens nos diferentes diâmetros e outros), incluindo execução dos necessários tamponamentos, a manutenção do sistema de abastecimento de gas existente em funcionamento no decorrer dos trabalhos através da execução de ligações provisórias, todos os fornecimentos e trabalhos necessários, a remoção, reposição e compactação, condução dos produtos sobrantes de acordo com o PPGR, e eventuais indemnizações por depósito, condução e entrega de acessórios e materiais em bom estado de conservação aos serviços gestoers,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funcionamento e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20" s="20"/>
      <c r="D320" s="20"/>
      <c r="E320" s="20"/>
      <c r="F320" s="20"/>
      <c r="G320" s="20"/>
      <c r="H320" s="20"/>
      <c r="I320" s="20"/>
      <c r="J320" s="20"/>
      <c r="K320" s="21"/>
      <c r="L320" s="10">
        <f t="shared" si="22"/>
        <v>1</v>
      </c>
      <c r="M320" s="11" t="str">
        <f t="shared" si="23"/>
        <v>un</v>
      </c>
      <c r="N320" s="9"/>
      <c r="O320" s="12">
        <f t="shared" si="24"/>
        <v>0</v>
      </c>
      <c r="U320" s="2"/>
      <c r="V320" s="14"/>
      <c r="W320" s="13"/>
      <c r="X320" s="14"/>
      <c r="Y320" s="13"/>
      <c r="Z320" s="14" t="s">
        <v>576</v>
      </c>
      <c r="AA320" s="15" t="s">
        <v>577</v>
      </c>
      <c r="AB320" s="13">
        <v>1</v>
      </c>
      <c r="AC320" s="15" t="s">
        <v>16</v>
      </c>
      <c r="AD320" s="15"/>
      <c r="AE320" s="15">
        <v>450</v>
      </c>
      <c r="AF320" s="15">
        <v>0</v>
      </c>
      <c r="AG320" s="15">
        <v>0</v>
      </c>
      <c r="AH320" s="15">
        <v>0</v>
      </c>
      <c r="AI320" s="15">
        <v>0</v>
      </c>
      <c r="AJ320" s="15"/>
      <c r="AK320" s="15"/>
      <c r="AL320" s="15"/>
    </row>
    <row r="321" spans="1:38" s="4" customFormat="1" ht="12.75">
      <c r="A321" s="6" t="str">
        <f t="shared" si="20"/>
        <v>6.4</v>
      </c>
      <c r="B321" s="19" t="str">
        <f t="shared" si="21"/>
        <v>MOVIMENTO DE TERRAS</v>
      </c>
      <c r="C321" s="20"/>
      <c r="D321" s="20"/>
      <c r="E321" s="20"/>
      <c r="F321" s="20"/>
      <c r="G321" s="20"/>
      <c r="H321" s="20"/>
      <c r="I321" s="20"/>
      <c r="J321" s="20"/>
      <c r="K321" s="21"/>
      <c r="L321" s="10">
        <f t="shared" si="22"/>
        <v>0</v>
      </c>
      <c r="M321" s="11">
        <f t="shared" si="23"/>
      </c>
      <c r="N321" s="9"/>
      <c r="O321" s="12">
        <f t="shared" si="24"/>
        <v>0</v>
      </c>
      <c r="U321" s="2"/>
      <c r="V321" s="14"/>
      <c r="W321" s="13"/>
      <c r="X321" s="14"/>
      <c r="Y321" s="13"/>
      <c r="Z321" s="14" t="s">
        <v>578</v>
      </c>
      <c r="AA321" s="15" t="s">
        <v>247</v>
      </c>
      <c r="AB321" s="13">
        <v>0</v>
      </c>
      <c r="AC321" s="15"/>
      <c r="AD321" s="15"/>
      <c r="AE321" s="15">
        <v>0</v>
      </c>
      <c r="AF321" s="15">
        <v>0</v>
      </c>
      <c r="AG321" s="15">
        <v>0</v>
      </c>
      <c r="AH321" s="15">
        <v>0</v>
      </c>
      <c r="AI321" s="15">
        <v>0</v>
      </c>
      <c r="AJ321" s="15"/>
      <c r="AK321" s="15"/>
      <c r="AL321" s="15"/>
    </row>
    <row r="322" spans="1:38" s="4" customFormat="1" ht="140.25">
      <c r="A322" s="6" t="str">
        <f t="shared" si="20"/>
        <v>6.4.1</v>
      </c>
      <c r="B322" s="19" t="str">
        <f t="shared" si="21"/>
        <v>Escavação para abertura de valas para instalação de colectores, em terreno de qualquer natureza, incluindo todos os fornecimentos e trabalhos necessários à garantia da segurança e da estabilidade da vala, nomeadamente entivação e depósito dos materiais provenientes da escavação de acordo com a legislação aplicável, fornecimentos e trabalhos de rebaixamento de níveis freáticos e/ou remoção de água necessários à execução da obra, nomeadamente bombagens ou outros, caso necessário,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22" s="20"/>
      <c r="D322" s="20"/>
      <c r="E322" s="20"/>
      <c r="F322" s="20"/>
      <c r="G322" s="20"/>
      <c r="H322" s="20"/>
      <c r="I322" s="20"/>
      <c r="J322" s="20"/>
      <c r="K322" s="21"/>
      <c r="L322" s="10">
        <f t="shared" si="22"/>
        <v>19.6</v>
      </c>
      <c r="M322" s="11" t="str">
        <f t="shared" si="23"/>
        <v>m3</v>
      </c>
      <c r="N322" s="9"/>
      <c r="O322" s="12">
        <f t="shared" si="24"/>
        <v>0</v>
      </c>
      <c r="U322" s="2"/>
      <c r="V322" s="14"/>
      <c r="W322" s="13"/>
      <c r="X322" s="14"/>
      <c r="Y322" s="13"/>
      <c r="Z322" s="14" t="s">
        <v>579</v>
      </c>
      <c r="AA322" s="15" t="s">
        <v>249</v>
      </c>
      <c r="AB322" s="13">
        <v>19.6</v>
      </c>
      <c r="AC322" s="15" t="s">
        <v>54</v>
      </c>
      <c r="AD322" s="15"/>
      <c r="AE322" s="15">
        <v>8</v>
      </c>
      <c r="AF322" s="15">
        <v>0</v>
      </c>
      <c r="AG322" s="15">
        <v>0</v>
      </c>
      <c r="AH322" s="15">
        <v>0</v>
      </c>
      <c r="AI322" s="15">
        <v>0</v>
      </c>
      <c r="AJ322" s="15"/>
      <c r="AK322" s="15"/>
      <c r="AL322" s="15"/>
    </row>
    <row r="323" spans="1:38" s="4" customFormat="1" ht="114.75">
      <c r="A323" s="6" t="str">
        <f t="shared" si="20"/>
        <v>6.4.2</v>
      </c>
      <c r="B323" s="19" t="str">
        <f t="shared" si="21"/>
        <v>Execução do leito de assentamento de colectores em areia envolvente das tubagens, até 0,30 m acima do seu extradorso (compactação superior a 95% do ensaio Proctor Normal), incluindo regularização do fundo das valas e almofada de assentamento de acordo com desenho de pormenor, com espessura minima de 0,20m, incluindo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23" s="20"/>
      <c r="D323" s="20"/>
      <c r="E323" s="20"/>
      <c r="F323" s="20"/>
      <c r="G323" s="20"/>
      <c r="H323" s="20"/>
      <c r="I323" s="20"/>
      <c r="J323" s="20"/>
      <c r="K323" s="21"/>
      <c r="L323" s="10">
        <f t="shared" si="22"/>
        <v>11.2</v>
      </c>
      <c r="M323" s="11" t="str">
        <f t="shared" si="23"/>
        <v>m3</v>
      </c>
      <c r="N323" s="9"/>
      <c r="O323" s="12">
        <f t="shared" si="24"/>
        <v>0</v>
      </c>
      <c r="U323" s="2"/>
      <c r="V323" s="14"/>
      <c r="W323" s="13"/>
      <c r="X323" s="14"/>
      <c r="Y323" s="13"/>
      <c r="Z323" s="14" t="s">
        <v>580</v>
      </c>
      <c r="AA323" s="15" t="s">
        <v>380</v>
      </c>
      <c r="AB323" s="13">
        <v>11.2</v>
      </c>
      <c r="AC323" s="15" t="s">
        <v>54</v>
      </c>
      <c r="AD323" s="15"/>
      <c r="AE323" s="15">
        <v>14</v>
      </c>
      <c r="AF323" s="15">
        <v>0</v>
      </c>
      <c r="AG323" s="15">
        <v>0</v>
      </c>
      <c r="AH323" s="15">
        <v>0</v>
      </c>
      <c r="AI323" s="15">
        <v>0</v>
      </c>
      <c r="AJ323" s="15"/>
      <c r="AK323" s="15"/>
      <c r="AL323" s="15"/>
    </row>
    <row r="324" spans="1:38" s="4" customFormat="1" ht="102">
      <c r="A324" s="6" t="str">
        <f t="shared" si="20"/>
        <v>6.4.3</v>
      </c>
      <c r="B324" s="19" t="str">
        <f t="shared" si="21"/>
        <v>Enchimento das valas abertas para instalação de colectores em areia em camadas inferiores a 20cm, incluindo espalhamento, rega, compactação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24" s="20"/>
      <c r="D324" s="20"/>
      <c r="E324" s="20"/>
      <c r="F324" s="20"/>
      <c r="G324" s="20"/>
      <c r="H324" s="20"/>
      <c r="I324" s="20"/>
      <c r="J324" s="20"/>
      <c r="K324" s="21"/>
      <c r="L324" s="10">
        <f t="shared" si="22"/>
        <v>8.4</v>
      </c>
      <c r="M324" s="11" t="str">
        <f t="shared" si="23"/>
        <v>m3</v>
      </c>
      <c r="N324" s="9"/>
      <c r="O324" s="12">
        <f t="shared" si="24"/>
        <v>0</v>
      </c>
      <c r="U324" s="2"/>
      <c r="V324" s="14"/>
      <c r="W324" s="13"/>
      <c r="X324" s="14"/>
      <c r="Y324" s="13"/>
      <c r="Z324" s="14" t="s">
        <v>581</v>
      </c>
      <c r="AA324" s="15" t="s">
        <v>253</v>
      </c>
      <c r="AB324" s="13">
        <v>8.4</v>
      </c>
      <c r="AC324" s="15" t="s">
        <v>54</v>
      </c>
      <c r="AD324" s="15"/>
      <c r="AE324" s="15">
        <v>14</v>
      </c>
      <c r="AF324" s="15">
        <v>0</v>
      </c>
      <c r="AG324" s="15">
        <v>0</v>
      </c>
      <c r="AH324" s="15">
        <v>0</v>
      </c>
      <c r="AI324" s="15">
        <v>0</v>
      </c>
      <c r="AJ324" s="15"/>
      <c r="AK324" s="15"/>
      <c r="AL324" s="15"/>
    </row>
    <row r="325" spans="1:38" s="4" customFormat="1" ht="102">
      <c r="A325" s="6" t="str">
        <f t="shared" si="20"/>
        <v>6.4.4</v>
      </c>
      <c r="B325" s="19" t="str">
        <f t="shared" si="21"/>
        <v>Carga, transporte e colocação em local aprovado pela Fiscalização dos materiais sobrantes provenientes da escavação, incluindo espalhamento e eventual indemnização por depósito e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25" s="20"/>
      <c r="D325" s="20"/>
      <c r="E325" s="20"/>
      <c r="F325" s="20"/>
      <c r="G325" s="20"/>
      <c r="H325" s="20"/>
      <c r="I325" s="20"/>
      <c r="J325" s="20"/>
      <c r="K325" s="21"/>
      <c r="L325" s="10">
        <f t="shared" si="22"/>
        <v>19.6</v>
      </c>
      <c r="M325" s="11" t="str">
        <f t="shared" si="23"/>
        <v>m3</v>
      </c>
      <c r="N325" s="9"/>
      <c r="O325" s="12">
        <f t="shared" si="24"/>
        <v>0</v>
      </c>
      <c r="U325" s="2"/>
      <c r="V325" s="14"/>
      <c r="W325" s="13"/>
      <c r="X325" s="14"/>
      <c r="Y325" s="13"/>
      <c r="Z325" s="14" t="s">
        <v>582</v>
      </c>
      <c r="AA325" s="15" t="s">
        <v>583</v>
      </c>
      <c r="AB325" s="13">
        <v>19.6</v>
      </c>
      <c r="AC325" s="15" t="s">
        <v>54</v>
      </c>
      <c r="AD325" s="15"/>
      <c r="AE325" s="15">
        <v>8</v>
      </c>
      <c r="AF325" s="15">
        <v>0</v>
      </c>
      <c r="AG325" s="15">
        <v>0</v>
      </c>
      <c r="AH325" s="15">
        <v>0</v>
      </c>
      <c r="AI325" s="15">
        <v>0</v>
      </c>
      <c r="AJ325" s="15"/>
      <c r="AK325" s="15"/>
      <c r="AL325" s="15"/>
    </row>
    <row r="326" spans="1:38" s="4" customFormat="1" ht="114.75">
      <c r="A326" s="6" t="str">
        <f t="shared" si="20"/>
        <v>6.4.5</v>
      </c>
      <c r="B326" s="19" t="str">
        <f t="shared" si="21"/>
        <v>Fornecimento e aplicação de camada de fundação em agregado britado de granulometria extensa, em camada de 0,15 m de espessura, depois do recalque, regadas e cilindradas, para formação de camada de base, incluindo espalhamento e eventual indemnização por depósito, todos os materiais,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26" s="20"/>
      <c r="D326" s="20"/>
      <c r="E326" s="20"/>
      <c r="F326" s="20"/>
      <c r="G326" s="20"/>
      <c r="H326" s="20"/>
      <c r="I326" s="20"/>
      <c r="J326" s="20"/>
      <c r="K326" s="21"/>
      <c r="L326" s="10">
        <f t="shared" si="22"/>
        <v>2.8</v>
      </c>
      <c r="M326" s="11" t="str">
        <f t="shared" si="23"/>
        <v>m3</v>
      </c>
      <c r="N326" s="9"/>
      <c r="O326" s="12">
        <f t="shared" si="24"/>
        <v>0</v>
      </c>
      <c r="U326" s="2"/>
      <c r="V326" s="14"/>
      <c r="W326" s="13"/>
      <c r="X326" s="14"/>
      <c r="Y326" s="13"/>
      <c r="Z326" s="14" t="s">
        <v>584</v>
      </c>
      <c r="AA326" s="15" t="s">
        <v>257</v>
      </c>
      <c r="AB326" s="13">
        <v>2.8</v>
      </c>
      <c r="AC326" s="15" t="s">
        <v>54</v>
      </c>
      <c r="AD326" s="15"/>
      <c r="AE326" s="15">
        <v>10</v>
      </c>
      <c r="AF326" s="15">
        <v>0</v>
      </c>
      <c r="AG326" s="15">
        <v>0</v>
      </c>
      <c r="AH326" s="15">
        <v>0</v>
      </c>
      <c r="AI326" s="15">
        <v>0</v>
      </c>
      <c r="AJ326" s="15"/>
      <c r="AK326" s="15"/>
      <c r="AL326" s="15"/>
    </row>
    <row r="327" spans="1:38" s="4" customFormat="1" ht="76.5">
      <c r="A327" s="6" t="str">
        <f t="shared" si="20"/>
        <v>6.4.6</v>
      </c>
      <c r="B327" s="19" t="str">
        <f t="shared" si="21"/>
        <v>Fornecimento e colocação de geotêxtil não tecido, de acordo com o pormenor da vala, fabricado com agulhagem de fibras contínuas de polipropileno formando uma tela homogénea, imputrescível com mais de 200 g/m², resistência à tração maior ou igual a 8 KN/m, resistência ao punçamento maior ou igual a 1,3 KN, resistência a meios ácidos e alcalinos, com sobreposição de 0,30 m em todas as juntas existentes. (A composição do preço para a execução deste trabalho deve observar o disposto no capítulo "C - CONDIÇÕES TÉCNICAS ESPECIAIS" das Especificações Técnicas do projeto, nomeadamente as condições de preço do artigo.)</v>
      </c>
      <c r="C327" s="20"/>
      <c r="D327" s="20"/>
      <c r="E327" s="20"/>
      <c r="F327" s="20"/>
      <c r="G327" s="20"/>
      <c r="H327" s="20"/>
      <c r="I327" s="20"/>
      <c r="J327" s="20"/>
      <c r="K327" s="21"/>
      <c r="L327" s="10">
        <f t="shared" si="22"/>
        <v>136.7</v>
      </c>
      <c r="M327" s="11" t="str">
        <f t="shared" si="23"/>
        <v>m2</v>
      </c>
      <c r="N327" s="9"/>
      <c r="O327" s="12">
        <f t="shared" si="24"/>
        <v>0</v>
      </c>
      <c r="U327" s="2"/>
      <c r="V327" s="14"/>
      <c r="W327" s="13"/>
      <c r="X327" s="14"/>
      <c r="Y327" s="13"/>
      <c r="Z327" s="14" t="s">
        <v>585</v>
      </c>
      <c r="AA327" s="15" t="s">
        <v>259</v>
      </c>
      <c r="AB327" s="13">
        <v>136.7</v>
      </c>
      <c r="AC327" s="15" t="s">
        <v>38</v>
      </c>
      <c r="AD327" s="15"/>
      <c r="AE327" s="15">
        <v>1.2</v>
      </c>
      <c r="AF327" s="15">
        <v>0</v>
      </c>
      <c r="AG327" s="15">
        <v>0</v>
      </c>
      <c r="AH327" s="15">
        <v>0</v>
      </c>
      <c r="AI327" s="15">
        <v>0</v>
      </c>
      <c r="AJ327" s="15"/>
      <c r="AK327" s="15"/>
      <c r="AL327" s="15"/>
    </row>
    <row r="328" spans="1:38" s="4" customFormat="1" ht="12.75">
      <c r="A328" s="6" t="str">
        <f t="shared" si="20"/>
        <v>6.5</v>
      </c>
      <c r="B328" s="19" t="str">
        <f t="shared" si="21"/>
        <v>TUBAGEM</v>
      </c>
      <c r="C328" s="20"/>
      <c r="D328" s="20"/>
      <c r="E328" s="20"/>
      <c r="F328" s="20"/>
      <c r="G328" s="20"/>
      <c r="H328" s="20"/>
      <c r="I328" s="20"/>
      <c r="J328" s="20"/>
      <c r="K328" s="21"/>
      <c r="L328" s="10">
        <f t="shared" si="22"/>
        <v>0</v>
      </c>
      <c r="M328" s="11">
        <f t="shared" si="23"/>
      </c>
      <c r="N328" s="9"/>
      <c r="O328" s="12">
        <f t="shared" si="24"/>
        <v>0</v>
      </c>
      <c r="U328" s="2"/>
      <c r="V328" s="14"/>
      <c r="W328" s="13"/>
      <c r="X328" s="14"/>
      <c r="Y328" s="13"/>
      <c r="Z328" s="14" t="s">
        <v>586</v>
      </c>
      <c r="AA328" s="15" t="s">
        <v>587</v>
      </c>
      <c r="AB328" s="13">
        <v>0</v>
      </c>
      <c r="AC328" s="15"/>
      <c r="AD328" s="15"/>
      <c r="AE328" s="15">
        <v>0</v>
      </c>
      <c r="AF328" s="15">
        <v>0</v>
      </c>
      <c r="AG328" s="15">
        <v>0</v>
      </c>
      <c r="AH328" s="15">
        <v>0</v>
      </c>
      <c r="AI328" s="15">
        <v>0</v>
      </c>
      <c r="AJ328" s="15"/>
      <c r="AK328" s="15"/>
      <c r="AL328" s="15"/>
    </row>
    <row r="329" spans="1:38" s="4" customFormat="1" ht="127.5">
      <c r="A329" s="6" t="str">
        <f t="shared" si="20"/>
        <v>6.5.1</v>
      </c>
      <c r="B329" s="19" t="str">
        <f t="shared" si="21"/>
        <v>Fornecimento e assentamento de tubagem em Polietileno de Alta Densidade PE 80 da classe de pressão nominal PN4 SDR11 para ramal de ligação a edifício (DN 63), para Gás na cor preta com 4 listas amarelas, para aplicação na rede exterior, incluindo o fornecimento de aplicação de fita sinalizadora, a abertura e tapamento de valas, de acordo com pormenor apresentado, acessórios de compressão, todos os acessórios,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29" s="20"/>
      <c r="D329" s="20"/>
      <c r="E329" s="20"/>
      <c r="F329" s="20"/>
      <c r="G329" s="20"/>
      <c r="H329" s="20"/>
      <c r="I329" s="20"/>
      <c r="J329" s="20"/>
      <c r="K329" s="21"/>
      <c r="L329" s="10">
        <f t="shared" si="22"/>
        <v>31.1</v>
      </c>
      <c r="M329" s="11" t="str">
        <f t="shared" si="23"/>
        <v>m</v>
      </c>
      <c r="N329" s="9"/>
      <c r="O329" s="12">
        <f t="shared" si="24"/>
        <v>0</v>
      </c>
      <c r="U329" s="2"/>
      <c r="V329" s="14"/>
      <c r="W329" s="13"/>
      <c r="X329" s="14"/>
      <c r="Y329" s="13"/>
      <c r="Z329" s="14" t="s">
        <v>588</v>
      </c>
      <c r="AA329" s="15" t="s">
        <v>589</v>
      </c>
      <c r="AB329" s="13">
        <v>31.1</v>
      </c>
      <c r="AC329" s="15" t="s">
        <v>266</v>
      </c>
      <c r="AD329" s="15"/>
      <c r="AE329" s="15">
        <v>18</v>
      </c>
      <c r="AF329" s="15">
        <v>0</v>
      </c>
      <c r="AG329" s="15">
        <v>0</v>
      </c>
      <c r="AH329" s="15">
        <v>0</v>
      </c>
      <c r="AI329" s="15">
        <v>0</v>
      </c>
      <c r="AJ329" s="15"/>
      <c r="AK329" s="15"/>
      <c r="AL329" s="15"/>
    </row>
    <row r="330" spans="1:38" s="4" customFormat="1" ht="12.75">
      <c r="A330" s="6" t="str">
        <f t="shared" si="20"/>
        <v>6.6</v>
      </c>
      <c r="B330" s="19" t="str">
        <f t="shared" si="21"/>
        <v>ACESSÓRIOS - TUBAGEM</v>
      </c>
      <c r="C330" s="20"/>
      <c r="D330" s="20"/>
      <c r="E330" s="20"/>
      <c r="F330" s="20"/>
      <c r="G330" s="20"/>
      <c r="H330" s="20"/>
      <c r="I330" s="20"/>
      <c r="J330" s="20"/>
      <c r="K330" s="21"/>
      <c r="L330" s="10">
        <f t="shared" si="22"/>
        <v>0</v>
      </c>
      <c r="M330" s="11">
        <f t="shared" si="23"/>
      </c>
      <c r="N330" s="9"/>
      <c r="O330" s="12">
        <f t="shared" si="24"/>
        <v>0</v>
      </c>
      <c r="U330" s="2"/>
      <c r="V330" s="14"/>
      <c r="W330" s="13"/>
      <c r="X330" s="14"/>
      <c r="Y330" s="13"/>
      <c r="Z330" s="14" t="s">
        <v>590</v>
      </c>
      <c r="AA330" s="15" t="s">
        <v>591</v>
      </c>
      <c r="AB330" s="13">
        <v>0</v>
      </c>
      <c r="AC330" s="15"/>
      <c r="AD330" s="15"/>
      <c r="AE330" s="15">
        <v>0</v>
      </c>
      <c r="AF330" s="15">
        <v>0</v>
      </c>
      <c r="AG330" s="15">
        <v>0</v>
      </c>
      <c r="AH330" s="15">
        <v>0</v>
      </c>
      <c r="AI330" s="15">
        <v>0</v>
      </c>
      <c r="AJ330" s="15"/>
      <c r="AK330" s="15"/>
      <c r="AL330" s="15"/>
    </row>
    <row r="331" spans="1:38" s="4" customFormat="1" ht="89.25">
      <c r="A331" s="6" t="str">
        <f aca="true" t="shared" si="25" ref="A331:A394">IF(ISBLANK(Z331),"",Z331)</f>
        <v>6.6.1</v>
      </c>
      <c r="B331" s="19" t="str">
        <f aca="true" t="shared" si="26" ref="B331:B394">IF(ISBLANK(AA331),"",AA331)</f>
        <v>Fornecimento e aplicação de válvula de corte em caixa de manobra tronco-cónica DN60, incluindo todos os acessórios para o seu funcionamento,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31" s="20"/>
      <c r="D331" s="20"/>
      <c r="E331" s="20"/>
      <c r="F331" s="20"/>
      <c r="G331" s="20"/>
      <c r="H331" s="20"/>
      <c r="I331" s="20"/>
      <c r="J331" s="20"/>
      <c r="K331" s="21"/>
      <c r="L331" s="10">
        <f aca="true" t="shared" si="27" ref="L331:L394">IF(ISBLANK(AB331),"",AB331)</f>
        <v>1</v>
      </c>
      <c r="M331" s="11" t="str">
        <f aca="true" t="shared" si="28" ref="M331:M394">IF(ISBLANK(AC331),"",AC331)</f>
        <v>un</v>
      </c>
      <c r="N331" s="9"/>
      <c r="O331" s="12">
        <f t="shared" si="24"/>
        <v>0</v>
      </c>
      <c r="U331" s="2"/>
      <c r="V331" s="14"/>
      <c r="W331" s="13"/>
      <c r="X331" s="14"/>
      <c r="Y331" s="13"/>
      <c r="Z331" s="14" t="s">
        <v>592</v>
      </c>
      <c r="AA331" s="15" t="s">
        <v>593</v>
      </c>
      <c r="AB331" s="13">
        <v>1</v>
      </c>
      <c r="AC331" s="15" t="s">
        <v>16</v>
      </c>
      <c r="AD331" s="15"/>
      <c r="AE331" s="15">
        <v>1100</v>
      </c>
      <c r="AF331" s="15">
        <v>0</v>
      </c>
      <c r="AG331" s="15">
        <v>0</v>
      </c>
      <c r="AH331" s="15">
        <v>0</v>
      </c>
      <c r="AI331" s="15">
        <v>0</v>
      </c>
      <c r="AJ331" s="15"/>
      <c r="AK331" s="15"/>
      <c r="AL331" s="15"/>
    </row>
    <row r="332" spans="1:38" s="4" customFormat="1" ht="89.25">
      <c r="A332" s="6" t="str">
        <f t="shared" si="25"/>
        <v>6.6.2</v>
      </c>
      <c r="B332" s="19" t="str">
        <f t="shared" si="26"/>
        <v>Fornecimento e aplicação de tê de derivação para novo ramal de ligação DN60/60, incluindo todos os acessórios para o seu funcionamento,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32" s="20"/>
      <c r="D332" s="20"/>
      <c r="E332" s="20"/>
      <c r="F332" s="20"/>
      <c r="G332" s="20"/>
      <c r="H332" s="20"/>
      <c r="I332" s="20"/>
      <c r="J332" s="20"/>
      <c r="K332" s="21"/>
      <c r="L332" s="10">
        <f t="shared" si="27"/>
        <v>1</v>
      </c>
      <c r="M332" s="11" t="str">
        <f t="shared" si="28"/>
        <v>un</v>
      </c>
      <c r="N332" s="9"/>
      <c r="O332" s="12">
        <f t="shared" si="24"/>
        <v>0</v>
      </c>
      <c r="U332" s="2"/>
      <c r="V332" s="14"/>
      <c r="W332" s="13"/>
      <c r="X332" s="14"/>
      <c r="Y332" s="13"/>
      <c r="Z332" s="14" t="s">
        <v>594</v>
      </c>
      <c r="AA332" s="15" t="s">
        <v>595</v>
      </c>
      <c r="AB332" s="13">
        <v>1</v>
      </c>
      <c r="AC332" s="15" t="s">
        <v>16</v>
      </c>
      <c r="AD332" s="15"/>
      <c r="AE332" s="15">
        <v>225</v>
      </c>
      <c r="AF332" s="15">
        <v>0</v>
      </c>
      <c r="AG332" s="15">
        <v>0</v>
      </c>
      <c r="AH332" s="15">
        <v>0</v>
      </c>
      <c r="AI332" s="15">
        <v>0</v>
      </c>
      <c r="AJ332" s="15"/>
      <c r="AK332" s="15"/>
      <c r="AL332" s="15"/>
    </row>
    <row r="333" spans="1:38" s="4" customFormat="1" ht="102">
      <c r="A333" s="6" t="str">
        <f t="shared" si="25"/>
        <v>6.6.3</v>
      </c>
      <c r="B333" s="19" t="str">
        <f t="shared" si="26"/>
        <v>Fornecimento e aplicação de ramais de ligação DN32 incluindo valvula de corte em caixa de manobra tronco-cónica DN32, no pavimento no limite do dominio público,  tê de derivação em tubagem existente, incluindo todos os acessórios para o seu funcionamento,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33" s="20"/>
      <c r="D333" s="20"/>
      <c r="E333" s="20"/>
      <c r="F333" s="20"/>
      <c r="G333" s="20"/>
      <c r="H333" s="20"/>
      <c r="I333" s="20"/>
      <c r="J333" s="20"/>
      <c r="K333" s="21"/>
      <c r="L333" s="10">
        <f t="shared" si="27"/>
        <v>1</v>
      </c>
      <c r="M333" s="11" t="str">
        <f t="shared" si="28"/>
        <v>un</v>
      </c>
      <c r="N333" s="9"/>
      <c r="O333" s="12">
        <f aca="true" t="shared" si="29" ref="O333:O396">N333*L333</f>
        <v>0</v>
      </c>
      <c r="U333" s="2"/>
      <c r="V333" s="14"/>
      <c r="W333" s="13"/>
      <c r="X333" s="14"/>
      <c r="Y333" s="13"/>
      <c r="Z333" s="14" t="s">
        <v>596</v>
      </c>
      <c r="AA333" s="15" t="s">
        <v>597</v>
      </c>
      <c r="AB333" s="13">
        <v>1</v>
      </c>
      <c r="AC333" s="15" t="s">
        <v>16</v>
      </c>
      <c r="AD333" s="15"/>
      <c r="AE333" s="15">
        <v>350</v>
      </c>
      <c r="AF333" s="15">
        <v>0</v>
      </c>
      <c r="AG333" s="15">
        <v>0</v>
      </c>
      <c r="AH333" s="15">
        <v>0</v>
      </c>
      <c r="AI333" s="15">
        <v>0</v>
      </c>
      <c r="AJ333" s="15"/>
      <c r="AK333" s="15"/>
      <c r="AL333" s="15"/>
    </row>
    <row r="334" spans="1:38" s="4" customFormat="1" ht="102">
      <c r="A334" s="6" t="str">
        <f t="shared" si="25"/>
        <v>6.6.4</v>
      </c>
      <c r="B334" s="19" t="str">
        <f t="shared" si="26"/>
        <v>Execução de remates necessários e o fornecimento e aplicação de acessorios de ligação a ramal predial existente DN32, com extensão prevista máxima de 8m, incluindo todos os acessórios para o seu funcionamento, remates, fixações, suportes, todos os trabalhos acessórios, todos os trabalhos provisórios, todos os trabalhos preparatórios, todos os trabalhos de construção civil, todos os trabalhos complementares e todos os trabalhos auxiliares inerentes e necessários à execução do trabalho, a um perfeito acabamento e funcionamento, de acordo com as peças escritas e desenhadas do projeto. (A composição do preço para a execução deste trabalho deve observar o disposto no capítulo "C - CONDIÇÕES TÉCNICAS ESPECIAIS" das Especificações Técnicas do projeto, nomeadamente as condições de preço do artigo.)</v>
      </c>
      <c r="C334" s="20"/>
      <c r="D334" s="20"/>
      <c r="E334" s="20"/>
      <c r="F334" s="20"/>
      <c r="G334" s="20"/>
      <c r="H334" s="20"/>
      <c r="I334" s="20"/>
      <c r="J334" s="20"/>
      <c r="K334" s="21"/>
      <c r="L334" s="10">
        <f t="shared" si="27"/>
        <v>2</v>
      </c>
      <c r="M334" s="11" t="str">
        <f t="shared" si="28"/>
        <v>un</v>
      </c>
      <c r="N334" s="9"/>
      <c r="O334" s="12">
        <f t="shared" si="29"/>
        <v>0</v>
      </c>
      <c r="U334" s="2"/>
      <c r="V334" s="14"/>
      <c r="W334" s="13"/>
      <c r="X334" s="14"/>
      <c r="Y334" s="13"/>
      <c r="Z334" s="14" t="s">
        <v>598</v>
      </c>
      <c r="AA334" s="15" t="s">
        <v>599</v>
      </c>
      <c r="AB334" s="13">
        <v>2</v>
      </c>
      <c r="AC334" s="15" t="s">
        <v>16</v>
      </c>
      <c r="AD334" s="15"/>
      <c r="AE334" s="15">
        <v>245</v>
      </c>
      <c r="AF334" s="15">
        <v>0</v>
      </c>
      <c r="AG334" s="15">
        <v>0</v>
      </c>
      <c r="AH334" s="15">
        <v>0</v>
      </c>
      <c r="AI334" s="15">
        <v>0</v>
      </c>
      <c r="AJ334" s="15"/>
      <c r="AK334" s="15"/>
      <c r="AL334" s="15"/>
    </row>
    <row r="335" spans="1:38" s="4" customFormat="1" ht="12.75">
      <c r="A335" s="6" t="str">
        <f t="shared" si="25"/>
        <v>6.7</v>
      </c>
      <c r="B335" s="19" t="str">
        <f t="shared" si="26"/>
        <v>DIVERSOS</v>
      </c>
      <c r="C335" s="20"/>
      <c r="D335" s="20"/>
      <c r="E335" s="20"/>
      <c r="F335" s="20"/>
      <c r="G335" s="20"/>
      <c r="H335" s="20"/>
      <c r="I335" s="20"/>
      <c r="J335" s="20"/>
      <c r="K335" s="21"/>
      <c r="L335" s="10">
        <f t="shared" si="27"/>
        <v>0</v>
      </c>
      <c r="M335" s="11">
        <f t="shared" si="28"/>
      </c>
      <c r="N335" s="9"/>
      <c r="O335" s="12">
        <f t="shared" si="29"/>
        <v>0</v>
      </c>
      <c r="U335" s="2"/>
      <c r="V335" s="14"/>
      <c r="W335" s="13"/>
      <c r="X335" s="14"/>
      <c r="Y335" s="13"/>
      <c r="Z335" s="14" t="s">
        <v>600</v>
      </c>
      <c r="AA335" s="15" t="s">
        <v>137</v>
      </c>
      <c r="AB335" s="13">
        <v>0</v>
      </c>
      <c r="AC335" s="15"/>
      <c r="AD335" s="15"/>
      <c r="AE335" s="15">
        <v>0</v>
      </c>
      <c r="AF335" s="15">
        <v>0</v>
      </c>
      <c r="AG335" s="15">
        <v>0</v>
      </c>
      <c r="AH335" s="15">
        <v>0</v>
      </c>
      <c r="AI335" s="15">
        <v>0</v>
      </c>
      <c r="AJ335" s="15"/>
      <c r="AK335" s="15"/>
      <c r="AL335" s="15"/>
    </row>
    <row r="336" spans="1:38" s="4" customFormat="1" ht="76.5">
      <c r="A336" s="6" t="str">
        <f t="shared" si="25"/>
        <v>6.7.1</v>
      </c>
      <c r="B336" s="19" t="str">
        <f t="shared" si="26"/>
        <v>Execução da ligação da nova rede à rede existente das infraestruturas, incluindo todos os trabalhos, acessórios, remates, fixações, todos os trabalhos acessórios, todos os trabalhos provisórios, todos os trabalhos preparatórios, todos os trabalhos de construção civil, todos os trabalhos complementares e todos os trabalhos auxiliares inerentes e necessários à execução do trabalho.  (A composição do preço para a execução deste trabalho deve observar o disposto no capítulo "C - CONDIÇÕES TÉCNICAS ESPECIAIS" das Especificações Técnicas do projeto, nomeadamente as condições de preço do artigo.)</v>
      </c>
      <c r="C336" s="20"/>
      <c r="D336" s="20"/>
      <c r="E336" s="20"/>
      <c r="F336" s="20"/>
      <c r="G336" s="20"/>
      <c r="H336" s="20"/>
      <c r="I336" s="20"/>
      <c r="J336" s="20"/>
      <c r="K336" s="21"/>
      <c r="L336" s="10">
        <f t="shared" si="27"/>
        <v>2</v>
      </c>
      <c r="M336" s="11" t="str">
        <f t="shared" si="28"/>
        <v>un</v>
      </c>
      <c r="N336" s="9"/>
      <c r="O336" s="12">
        <f t="shared" si="29"/>
        <v>0</v>
      </c>
      <c r="U336" s="2"/>
      <c r="V336" s="14"/>
      <c r="W336" s="13"/>
      <c r="X336" s="14"/>
      <c r="Y336" s="13"/>
      <c r="Z336" s="14" t="s">
        <v>601</v>
      </c>
      <c r="AA336" s="15" t="s">
        <v>602</v>
      </c>
      <c r="AB336" s="13">
        <v>2</v>
      </c>
      <c r="AC336" s="15" t="s">
        <v>16</v>
      </c>
      <c r="AD336" s="15"/>
      <c r="AE336" s="15">
        <v>820</v>
      </c>
      <c r="AF336" s="15">
        <v>0</v>
      </c>
      <c r="AG336" s="15">
        <v>0</v>
      </c>
      <c r="AH336" s="15">
        <v>0</v>
      </c>
      <c r="AI336" s="15">
        <v>0</v>
      </c>
      <c r="AJ336" s="15"/>
      <c r="AK336" s="15"/>
      <c r="AL336" s="15"/>
    </row>
    <row r="337" spans="1:38" s="4" customFormat="1" ht="51">
      <c r="A337" s="6" t="str">
        <f t="shared" si="25"/>
        <v>6.7.2</v>
      </c>
      <c r="B337" s="19" t="str">
        <f t="shared" si="26"/>
        <v>Verificações, ensaios e obras necessárias na infraestrutura, antes da entrada em funcionamento da instalação por entidade credenciada, todos os trabalhos  necessários.  (A composição do preço para a execução deste trabalho deve observar o disposto no capítulo "C - CONDIÇÕES TÉCNICAS ESPECIAIS" das Especificações Técnicas do projeto, nomeadamente as condições de preço do artigo.)</v>
      </c>
      <c r="C337" s="20"/>
      <c r="D337" s="20"/>
      <c r="E337" s="20"/>
      <c r="F337" s="20"/>
      <c r="G337" s="20"/>
      <c r="H337" s="20"/>
      <c r="I337" s="20"/>
      <c r="J337" s="20"/>
      <c r="K337" s="21"/>
      <c r="L337" s="10">
        <f t="shared" si="27"/>
        <v>1</v>
      </c>
      <c r="M337" s="11" t="str">
        <f t="shared" si="28"/>
        <v>un</v>
      </c>
      <c r="N337" s="9"/>
      <c r="O337" s="12">
        <f t="shared" si="29"/>
        <v>0</v>
      </c>
      <c r="U337" s="2"/>
      <c r="V337" s="14"/>
      <c r="W337" s="13"/>
      <c r="X337" s="14"/>
      <c r="Y337" s="13"/>
      <c r="Z337" s="14" t="s">
        <v>603</v>
      </c>
      <c r="AA337" s="15" t="s">
        <v>604</v>
      </c>
      <c r="AB337" s="13">
        <v>1</v>
      </c>
      <c r="AC337" s="15" t="s">
        <v>16</v>
      </c>
      <c r="AD337" s="15"/>
      <c r="AE337" s="15">
        <v>300</v>
      </c>
      <c r="AF337" s="15">
        <v>0</v>
      </c>
      <c r="AG337" s="15">
        <v>0</v>
      </c>
      <c r="AH337" s="15">
        <v>0</v>
      </c>
      <c r="AI337" s="15">
        <v>0</v>
      </c>
      <c r="AJ337" s="15"/>
      <c r="AK337" s="15"/>
      <c r="AL337" s="15"/>
    </row>
    <row r="338" spans="1:38" s="4" customFormat="1" ht="63.75">
      <c r="A338" s="6" t="str">
        <f t="shared" si="25"/>
        <v>6.7.3</v>
      </c>
      <c r="B338" s="19" t="str">
        <f t="shared" si="26"/>
        <v>Execução das Telas Finais Cerificadas, de acordo com o executado em obra, incluindo a entrega no formato dwg e Shapefile, devidamente georeferênciadas no sistema de coordenadas PT-TM06/ETRS89, conforme especificações técnicas, incluindo todos os todos os trabalhos  necessários.  (A composição do preço para a execução deste trabalho deve observar o disposto no capítulo "C - CONDIÇÕES TÉCNICAS ESPECIAIS" das Especificações Técnicas do projeto, nomeadamente as condições de preço do artigo.)</v>
      </c>
      <c r="C338" s="20"/>
      <c r="D338" s="20"/>
      <c r="E338" s="20"/>
      <c r="F338" s="20"/>
      <c r="G338" s="20"/>
      <c r="H338" s="20"/>
      <c r="I338" s="20"/>
      <c r="J338" s="20"/>
      <c r="K338" s="21"/>
      <c r="L338" s="10">
        <f t="shared" si="27"/>
        <v>1</v>
      </c>
      <c r="M338" s="11" t="str">
        <f t="shared" si="28"/>
        <v>un</v>
      </c>
      <c r="N338" s="9"/>
      <c r="O338" s="12">
        <f t="shared" si="29"/>
        <v>0</v>
      </c>
      <c r="U338" s="2"/>
      <c r="V338" s="14"/>
      <c r="W338" s="13"/>
      <c r="X338" s="14"/>
      <c r="Y338" s="13"/>
      <c r="Z338" s="14" t="s">
        <v>605</v>
      </c>
      <c r="AA338" s="15" t="s">
        <v>606</v>
      </c>
      <c r="AB338" s="13">
        <v>1</v>
      </c>
      <c r="AC338" s="15" t="s">
        <v>16</v>
      </c>
      <c r="AD338" s="15"/>
      <c r="AE338" s="15">
        <v>250</v>
      </c>
      <c r="AF338" s="15">
        <v>0</v>
      </c>
      <c r="AG338" s="15">
        <v>0</v>
      </c>
      <c r="AH338" s="15">
        <v>0</v>
      </c>
      <c r="AI338" s="15">
        <v>0</v>
      </c>
      <c r="AJ338" s="15"/>
      <c r="AK338" s="15"/>
      <c r="AL338" s="15"/>
    </row>
    <row r="339" spans="1:38" s="4" customFormat="1" ht="12.75">
      <c r="A339" s="6" t="str">
        <f t="shared" si="25"/>
        <v>7</v>
      </c>
      <c r="B339" s="19" t="str">
        <f t="shared" si="26"/>
        <v>INFRAESTRUTURAS ELÉTRICAS E ILUMINAÇÃO PÚBLICA</v>
      </c>
      <c r="C339" s="20"/>
      <c r="D339" s="20"/>
      <c r="E339" s="20"/>
      <c r="F339" s="20"/>
      <c r="G339" s="20"/>
      <c r="H339" s="20"/>
      <c r="I339" s="20"/>
      <c r="J339" s="20"/>
      <c r="K339" s="21"/>
      <c r="L339" s="10">
        <f t="shared" si="27"/>
        <v>0</v>
      </c>
      <c r="M339" s="11">
        <f t="shared" si="28"/>
      </c>
      <c r="N339" s="9"/>
      <c r="O339" s="12">
        <f t="shared" si="29"/>
        <v>0</v>
      </c>
      <c r="U339" s="2"/>
      <c r="V339" s="14"/>
      <c r="W339" s="13"/>
      <c r="X339" s="14"/>
      <c r="Y339" s="13"/>
      <c r="Z339" s="14" t="s">
        <v>607</v>
      </c>
      <c r="AA339" s="15" t="s">
        <v>608</v>
      </c>
      <c r="AB339" s="13">
        <v>0</v>
      </c>
      <c r="AC339" s="15"/>
      <c r="AD339" s="15"/>
      <c r="AE339" s="15">
        <v>0</v>
      </c>
      <c r="AF339" s="15">
        <v>0</v>
      </c>
      <c r="AG339" s="15">
        <v>0</v>
      </c>
      <c r="AH339" s="15">
        <v>0</v>
      </c>
      <c r="AI339" s="15">
        <v>0</v>
      </c>
      <c r="AJ339" s="15"/>
      <c r="AK339" s="15"/>
      <c r="AL339" s="15"/>
    </row>
    <row r="340" spans="1:38" s="4" customFormat="1" ht="12.75">
      <c r="A340" s="6" t="str">
        <f t="shared" si="25"/>
        <v>7.1</v>
      </c>
      <c r="B340" s="19" t="str">
        <f t="shared" si="26"/>
        <v>TRABALHOS DE DESMONTAGEM</v>
      </c>
      <c r="C340" s="20"/>
      <c r="D340" s="20"/>
      <c r="E340" s="20"/>
      <c r="F340" s="20"/>
      <c r="G340" s="20"/>
      <c r="H340" s="20"/>
      <c r="I340" s="20"/>
      <c r="J340" s="20"/>
      <c r="K340" s="21"/>
      <c r="L340" s="10">
        <f t="shared" si="27"/>
        <v>0</v>
      </c>
      <c r="M340" s="11">
        <f t="shared" si="28"/>
      </c>
      <c r="N340" s="9"/>
      <c r="O340" s="12">
        <f t="shared" si="29"/>
        <v>0</v>
      </c>
      <c r="U340" s="2"/>
      <c r="V340" s="14"/>
      <c r="W340" s="13"/>
      <c r="X340" s="14"/>
      <c r="Y340" s="13"/>
      <c r="Z340" s="14" t="s">
        <v>609</v>
      </c>
      <c r="AA340" s="15" t="s">
        <v>610</v>
      </c>
      <c r="AB340" s="13">
        <v>0</v>
      </c>
      <c r="AC340" s="15"/>
      <c r="AD340" s="15"/>
      <c r="AE340" s="15">
        <v>0</v>
      </c>
      <c r="AF340" s="15">
        <v>0</v>
      </c>
      <c r="AG340" s="15">
        <v>0</v>
      </c>
      <c r="AH340" s="15">
        <v>0</v>
      </c>
      <c r="AI340" s="15">
        <v>0</v>
      </c>
      <c r="AJ340" s="15"/>
      <c r="AK340" s="15"/>
      <c r="AL340" s="15"/>
    </row>
    <row r="341" spans="1:38" s="4" customFormat="1" ht="63.75">
      <c r="A341" s="6" t="str">
        <f t="shared" si="25"/>
        <v>7.1.1</v>
      </c>
      <c r="B341" s="19" t="str">
        <f t="shared" si="26"/>
        <v>Trabalhos de desmontagem e retirada de rede IP existente, na zona delimitada pela requalificação urbana, nomeadamente colunas, luminárias, meios de fixação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v>
      </c>
      <c r="C341" s="20"/>
      <c r="D341" s="20"/>
      <c r="E341" s="20"/>
      <c r="F341" s="20"/>
      <c r="G341" s="20"/>
      <c r="H341" s="20"/>
      <c r="I341" s="20"/>
      <c r="J341" s="20"/>
      <c r="K341" s="21"/>
      <c r="L341" s="10">
        <f t="shared" si="27"/>
        <v>12</v>
      </c>
      <c r="M341" s="11" t="str">
        <f t="shared" si="28"/>
        <v>un</v>
      </c>
      <c r="N341" s="9"/>
      <c r="O341" s="12">
        <f t="shared" si="29"/>
        <v>0</v>
      </c>
      <c r="U341" s="2"/>
      <c r="V341" s="14"/>
      <c r="W341" s="13"/>
      <c r="X341" s="14"/>
      <c r="Y341" s="13"/>
      <c r="Z341" s="14" t="s">
        <v>611</v>
      </c>
      <c r="AA341" s="15" t="s">
        <v>612</v>
      </c>
      <c r="AB341" s="13">
        <v>12</v>
      </c>
      <c r="AC341" s="15" t="s">
        <v>16</v>
      </c>
      <c r="AD341" s="15"/>
      <c r="AE341" s="15">
        <v>250</v>
      </c>
      <c r="AF341" s="15">
        <v>0</v>
      </c>
      <c r="AG341" s="15">
        <v>0</v>
      </c>
      <c r="AH341" s="15">
        <v>0</v>
      </c>
      <c r="AI341" s="15">
        <v>0</v>
      </c>
      <c r="AJ341" s="15"/>
      <c r="AK341" s="15"/>
      <c r="AL341" s="15"/>
    </row>
    <row r="342" spans="1:38" s="4" customFormat="1" ht="63.75">
      <c r="A342" s="6" t="str">
        <f t="shared" si="25"/>
        <v>7.1.2</v>
      </c>
      <c r="B342" s="19" t="str">
        <f t="shared" si="26"/>
        <v>Trabalhos de desmontagem e retirada de rede IP existente, na zona delimitada pela requalificação urbana, nomeadamente apoiso de fachado e posteletes, luminárias, meios de fixação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v>
      </c>
      <c r="C342" s="20"/>
      <c r="D342" s="20"/>
      <c r="E342" s="20"/>
      <c r="F342" s="20"/>
      <c r="G342" s="20"/>
      <c r="H342" s="20"/>
      <c r="I342" s="20"/>
      <c r="J342" s="20"/>
      <c r="K342" s="21"/>
      <c r="L342" s="10">
        <f t="shared" si="27"/>
        <v>14</v>
      </c>
      <c r="M342" s="11" t="str">
        <f t="shared" si="28"/>
        <v>un</v>
      </c>
      <c r="N342" s="9"/>
      <c r="O342" s="12">
        <f t="shared" si="29"/>
        <v>0</v>
      </c>
      <c r="U342" s="2"/>
      <c r="V342" s="14"/>
      <c r="W342" s="13"/>
      <c r="X342" s="14"/>
      <c r="Y342" s="13"/>
      <c r="Z342" s="14" t="s">
        <v>613</v>
      </c>
      <c r="AA342" s="15" t="s">
        <v>614</v>
      </c>
      <c r="AB342" s="13">
        <v>14</v>
      </c>
      <c r="AC342" s="15" t="s">
        <v>16</v>
      </c>
      <c r="AD342" s="15"/>
      <c r="AE342" s="15">
        <v>150</v>
      </c>
      <c r="AF342" s="15">
        <v>0</v>
      </c>
      <c r="AG342" s="15">
        <v>0</v>
      </c>
      <c r="AH342" s="15">
        <v>0</v>
      </c>
      <c r="AI342" s="15">
        <v>0</v>
      </c>
      <c r="AJ342" s="15"/>
      <c r="AK342" s="15"/>
      <c r="AL342" s="15"/>
    </row>
    <row r="343" spans="1:38" s="4" customFormat="1" ht="63.75">
      <c r="A343" s="6" t="str">
        <f t="shared" si="25"/>
        <v>7.1.3</v>
      </c>
      <c r="B343" s="19" t="str">
        <f t="shared" si="26"/>
        <v>Trabalhos de desmontagem e retirada de rede IP existente, na zona delimitada pela requalificação urbana, nomeadamente luminárias de fachada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v>
      </c>
      <c r="C343" s="20"/>
      <c r="D343" s="20"/>
      <c r="E343" s="20"/>
      <c r="F343" s="20"/>
      <c r="G343" s="20"/>
      <c r="H343" s="20"/>
      <c r="I343" s="20"/>
      <c r="J343" s="20"/>
      <c r="K343" s="21"/>
      <c r="L343" s="10">
        <f t="shared" si="27"/>
        <v>10</v>
      </c>
      <c r="M343" s="11" t="str">
        <f t="shared" si="28"/>
        <v>un</v>
      </c>
      <c r="N343" s="9"/>
      <c r="O343" s="12">
        <f t="shared" si="29"/>
        <v>0</v>
      </c>
      <c r="U343" s="2"/>
      <c r="V343" s="14"/>
      <c r="W343" s="13"/>
      <c r="X343" s="14"/>
      <c r="Y343" s="13"/>
      <c r="Z343" s="14" t="s">
        <v>615</v>
      </c>
      <c r="AA343" s="15" t="s">
        <v>616</v>
      </c>
      <c r="AB343" s="13">
        <v>10</v>
      </c>
      <c r="AC343" s="15" t="s">
        <v>16</v>
      </c>
      <c r="AD343" s="15"/>
      <c r="AE343" s="15">
        <v>150</v>
      </c>
      <c r="AF343" s="15">
        <v>0</v>
      </c>
      <c r="AG343" s="15">
        <v>0</v>
      </c>
      <c r="AH343" s="15">
        <v>0</v>
      </c>
      <c r="AI343" s="15">
        <v>0</v>
      </c>
      <c r="AJ343" s="15"/>
      <c r="AK343" s="15"/>
      <c r="AL343" s="15"/>
    </row>
    <row r="344" spans="1:38" s="4" customFormat="1" ht="63.75">
      <c r="A344" s="6" t="str">
        <f t="shared" si="25"/>
        <v>7.1.4</v>
      </c>
      <c r="B344" s="19" t="str">
        <f t="shared" si="26"/>
        <v>Trabalhos de desmontagem e retirada de rede IP existente, na zona delimitada pela requalificação urbana, nomeadamente torçada aérea, meios de fixação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v>
      </c>
      <c r="C344" s="20"/>
      <c r="D344" s="20"/>
      <c r="E344" s="20"/>
      <c r="F344" s="20"/>
      <c r="G344" s="20"/>
      <c r="H344" s="20"/>
      <c r="I344" s="20"/>
      <c r="J344" s="20"/>
      <c r="K344" s="21"/>
      <c r="L344" s="10">
        <f t="shared" si="27"/>
        <v>291.5</v>
      </c>
      <c r="M344" s="11" t="str">
        <f t="shared" si="28"/>
        <v>m</v>
      </c>
      <c r="N344" s="9"/>
      <c r="O344" s="12">
        <f t="shared" si="29"/>
        <v>0</v>
      </c>
      <c r="U344" s="2"/>
      <c r="V344" s="14"/>
      <c r="W344" s="13"/>
      <c r="X344" s="14"/>
      <c r="Y344" s="13"/>
      <c r="Z344" s="14" t="s">
        <v>617</v>
      </c>
      <c r="AA344" s="15" t="s">
        <v>618</v>
      </c>
      <c r="AB344" s="13">
        <v>291.5</v>
      </c>
      <c r="AC344" s="15" t="s">
        <v>266</v>
      </c>
      <c r="AD344" s="15"/>
      <c r="AE344" s="15">
        <v>10</v>
      </c>
      <c r="AF344" s="15">
        <v>0</v>
      </c>
      <c r="AG344" s="15">
        <v>0</v>
      </c>
      <c r="AH344" s="15">
        <v>0</v>
      </c>
      <c r="AI344" s="15">
        <v>0</v>
      </c>
      <c r="AJ344" s="15"/>
      <c r="AK344" s="15"/>
      <c r="AL344" s="15"/>
    </row>
    <row r="345" spans="1:38" s="4" customFormat="1" ht="63.75">
      <c r="A345" s="6" t="str">
        <f t="shared" si="25"/>
        <v>7.1.5</v>
      </c>
      <c r="B345" s="19" t="str">
        <f t="shared" si="26"/>
        <v>Trabalhos de desmontagem e retirada de rede IP existente, na zona delimitada pela requalificação urbana, nomeadamente cabos enterrados e tubagem dos mesmos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v>
      </c>
      <c r="C345" s="20"/>
      <c r="D345" s="20"/>
      <c r="E345" s="20"/>
      <c r="F345" s="20"/>
      <c r="G345" s="20"/>
      <c r="H345" s="20"/>
      <c r="I345" s="20"/>
      <c r="J345" s="20"/>
      <c r="K345" s="21"/>
      <c r="L345" s="10">
        <f t="shared" si="27"/>
        <v>338.8</v>
      </c>
      <c r="M345" s="11" t="str">
        <f t="shared" si="28"/>
        <v>m</v>
      </c>
      <c r="N345" s="9"/>
      <c r="O345" s="12">
        <f t="shared" si="29"/>
        <v>0</v>
      </c>
      <c r="U345" s="2"/>
      <c r="V345" s="14"/>
      <c r="W345" s="13"/>
      <c r="X345" s="14"/>
      <c r="Y345" s="13"/>
      <c r="Z345" s="14" t="s">
        <v>619</v>
      </c>
      <c r="AA345" s="15" t="s">
        <v>620</v>
      </c>
      <c r="AB345" s="13">
        <v>338.8</v>
      </c>
      <c r="AC345" s="15" t="s">
        <v>266</v>
      </c>
      <c r="AD345" s="15"/>
      <c r="AE345" s="15">
        <v>11</v>
      </c>
      <c r="AF345" s="15">
        <v>0</v>
      </c>
      <c r="AG345" s="15">
        <v>0</v>
      </c>
      <c r="AH345" s="15">
        <v>0</v>
      </c>
      <c r="AI345" s="15">
        <v>0</v>
      </c>
      <c r="AJ345" s="15"/>
      <c r="AK345" s="15"/>
      <c r="AL345" s="15"/>
    </row>
    <row r="346" spans="1:38" s="4" customFormat="1" ht="63.75">
      <c r="A346" s="6" t="str">
        <f t="shared" si="25"/>
        <v>7.1.6</v>
      </c>
      <c r="B346" s="19" t="str">
        <f t="shared" si="26"/>
        <v>Trabalhos de desmontagem e retirada de rede BT e IP existente, na zona delimitada pela requalificação urbana, nomeadamente cabos na fachada, meios de fixação e outros equipamentos associados, garantindo sempre a continuidade de serviço. Os residuos serão levados para aterro com tratamento adequado ao tipo de material em causa e será cumprida a legislação em vigor. Inclui todos os materiaise trabalhos principais e materiais e trabalhos acessórios.</v>
      </c>
      <c r="C346" s="20"/>
      <c r="D346" s="20"/>
      <c r="E346" s="20"/>
      <c r="F346" s="20"/>
      <c r="G346" s="20"/>
      <c r="H346" s="20"/>
      <c r="I346" s="20"/>
      <c r="J346" s="20"/>
      <c r="K346" s="21"/>
      <c r="L346" s="10">
        <f t="shared" si="27"/>
        <v>232.1</v>
      </c>
      <c r="M346" s="11" t="str">
        <f t="shared" si="28"/>
        <v>m</v>
      </c>
      <c r="N346" s="9"/>
      <c r="O346" s="12">
        <f t="shared" si="29"/>
        <v>0</v>
      </c>
      <c r="U346" s="2"/>
      <c r="V346" s="14"/>
      <c r="W346" s="13"/>
      <c r="X346" s="14"/>
      <c r="Y346" s="13"/>
      <c r="Z346" s="14" t="s">
        <v>621</v>
      </c>
      <c r="AA346" s="15" t="s">
        <v>622</v>
      </c>
      <c r="AB346" s="13">
        <v>232.1</v>
      </c>
      <c r="AC346" s="15" t="s">
        <v>266</v>
      </c>
      <c r="AD346" s="15"/>
      <c r="AE346" s="15">
        <v>10</v>
      </c>
      <c r="AF346" s="15">
        <v>0</v>
      </c>
      <c r="AG346" s="15">
        <v>0</v>
      </c>
      <c r="AH346" s="15">
        <v>0</v>
      </c>
      <c r="AI346" s="15">
        <v>0</v>
      </c>
      <c r="AJ346" s="15"/>
      <c r="AK346" s="15"/>
      <c r="AL346" s="15"/>
    </row>
    <row r="347" spans="1:38" s="4" customFormat="1" ht="76.5">
      <c r="A347" s="6" t="str">
        <f t="shared" si="25"/>
        <v>7.1.7</v>
      </c>
      <c r="B347" s="19" t="str">
        <f t="shared" si="26"/>
        <v>Trabalho de desmontagem e retirada de caixas de derivação e proteção na fachada relativamente à rede de BT existente não necessários e identificado em peça desenhada.  Será sempre garantinda a continuidade de serviço da rede sem cortes de energia e com qualidade de energia regulamentar. A retirada das infraestruturas só poderá ser efetuada depois de instalada a rede definitiva. Nos casos em que será para manter a rede ou parte da rede existente está incluido o trabalho de preparação e conservação dessas mesmas redes existentes. Inclui todos os materiaise trabalhos principais e materiais e trabalhos acessórios.</v>
      </c>
      <c r="C347" s="20"/>
      <c r="D347" s="20"/>
      <c r="E347" s="20"/>
      <c r="F347" s="20"/>
      <c r="G347" s="20"/>
      <c r="H347" s="20"/>
      <c r="I347" s="20"/>
      <c r="J347" s="20"/>
      <c r="K347" s="21"/>
      <c r="L347" s="10">
        <f t="shared" si="27"/>
        <v>15</v>
      </c>
      <c r="M347" s="11" t="str">
        <f t="shared" si="28"/>
        <v>un</v>
      </c>
      <c r="N347" s="9"/>
      <c r="O347" s="12">
        <f t="shared" si="29"/>
        <v>0</v>
      </c>
      <c r="U347" s="2"/>
      <c r="V347" s="14"/>
      <c r="W347" s="13"/>
      <c r="X347" s="14"/>
      <c r="Y347" s="13"/>
      <c r="Z347" s="14" t="s">
        <v>623</v>
      </c>
      <c r="AA347" s="15" t="s">
        <v>624</v>
      </c>
      <c r="AB347" s="13">
        <v>15</v>
      </c>
      <c r="AC347" s="15" t="s">
        <v>16</v>
      </c>
      <c r="AD347" s="15"/>
      <c r="AE347" s="15">
        <v>250</v>
      </c>
      <c r="AF347" s="15">
        <v>0</v>
      </c>
      <c r="AG347" s="15">
        <v>0</v>
      </c>
      <c r="AH347" s="15">
        <v>0</v>
      </c>
      <c r="AI347" s="15">
        <v>0</v>
      </c>
      <c r="AJ347" s="15"/>
      <c r="AK347" s="15"/>
      <c r="AL347" s="15"/>
    </row>
    <row r="348" spans="1:38" s="4" customFormat="1" ht="76.5">
      <c r="A348" s="6" t="str">
        <f t="shared" si="25"/>
        <v>7.1.8</v>
      </c>
      <c r="B348" s="19" t="str">
        <f t="shared" si="26"/>
        <v>Trabalhos de substituição integral de armário de distribuição existente, incluindo o fornecimento de Armário, fusiveis, acessórios de aperto, terras, aros, maciços e outros por armário do mesmo tipo incluindo todos os acessórios e equipamentos e religação dos circuitos. Os trabalhos terão de ser efetuados por empresa credenciada para o efeito e os trabalhos deverão ser executados com tensão, carga e em serviço. Terá de ser garantido por todos os meios que não existirão cortes no fornecimento de energia na execução dos trabalhos. Inclui todos os materiaise trabalhos principais e materiais e trabalhos acessórios.</v>
      </c>
      <c r="C348" s="20"/>
      <c r="D348" s="20"/>
      <c r="E348" s="20"/>
      <c r="F348" s="20"/>
      <c r="G348" s="20"/>
      <c r="H348" s="20"/>
      <c r="I348" s="20"/>
      <c r="J348" s="20"/>
      <c r="K348" s="21"/>
      <c r="L348" s="10">
        <f t="shared" si="27"/>
        <v>1</v>
      </c>
      <c r="M348" s="11" t="str">
        <f t="shared" si="28"/>
        <v>un</v>
      </c>
      <c r="N348" s="9"/>
      <c r="O348" s="12">
        <f t="shared" si="29"/>
        <v>0</v>
      </c>
      <c r="U348" s="2"/>
      <c r="V348" s="14"/>
      <c r="W348" s="13"/>
      <c r="X348" s="14"/>
      <c r="Y348" s="13"/>
      <c r="Z348" s="14" t="s">
        <v>625</v>
      </c>
      <c r="AA348" s="15" t="s">
        <v>626</v>
      </c>
      <c r="AB348" s="13">
        <v>1</v>
      </c>
      <c r="AC348" s="15" t="s">
        <v>16</v>
      </c>
      <c r="AD348" s="15"/>
      <c r="AE348" s="15">
        <v>2800</v>
      </c>
      <c r="AF348" s="15">
        <v>0</v>
      </c>
      <c r="AG348" s="15">
        <v>0</v>
      </c>
      <c r="AH348" s="15">
        <v>0</v>
      </c>
      <c r="AI348" s="15">
        <v>0</v>
      </c>
      <c r="AJ348" s="15"/>
      <c r="AK348" s="15"/>
      <c r="AL348" s="15"/>
    </row>
    <row r="349" spans="1:38" s="4" customFormat="1" ht="89.25">
      <c r="A349" s="6" t="str">
        <f t="shared" si="25"/>
        <v>7.1.9</v>
      </c>
      <c r="B349" s="19" t="str">
        <f t="shared" si="26"/>
        <v>Fornecimento, instalação e trabalho de alterações necessárias na infraestrutura existente, devido às mudanças de outras infraestruturas ou alterações nas cotas dos pavimentos, inclui trabalhos de regularização e preparação da boca da caixa para o nivel do novo pavimento e inclui fornecimento e instalação de aro e instalação de tampa adequada com resistência minima de D400  preparadas e adaptadas para levar acabamento igual ao piso em que serão instaladas. Inclui todos os materiaise trabalhos principais e materiais e trabalhos acessórios. Será de prever a retirada do aro e tampa existente. Dimensões dos aros e caixas a prever:</v>
      </c>
      <c r="C349" s="20"/>
      <c r="D349" s="20"/>
      <c r="E349" s="20"/>
      <c r="F349" s="20"/>
      <c r="G349" s="20"/>
      <c r="H349" s="20"/>
      <c r="I349" s="20"/>
      <c r="J349" s="20"/>
      <c r="K349" s="21"/>
      <c r="L349" s="10">
        <f t="shared" si="27"/>
        <v>0</v>
      </c>
      <c r="M349" s="11">
        <f t="shared" si="28"/>
      </c>
      <c r="N349" s="9"/>
      <c r="O349" s="12">
        <f t="shared" si="29"/>
        <v>0</v>
      </c>
      <c r="U349" s="2"/>
      <c r="V349" s="14"/>
      <c r="W349" s="13"/>
      <c r="X349" s="14"/>
      <c r="Y349" s="13"/>
      <c r="Z349" s="14" t="s">
        <v>627</v>
      </c>
      <c r="AA349" s="15" t="s">
        <v>628</v>
      </c>
      <c r="AB349" s="13">
        <v>0</v>
      </c>
      <c r="AC349" s="15"/>
      <c r="AD349" s="15"/>
      <c r="AE349" s="15">
        <v>0</v>
      </c>
      <c r="AF349" s="15">
        <v>0</v>
      </c>
      <c r="AG349" s="15">
        <v>0</v>
      </c>
      <c r="AH349" s="15">
        <v>0</v>
      </c>
      <c r="AI349" s="15">
        <v>0</v>
      </c>
      <c r="AJ349" s="15"/>
      <c r="AK349" s="15"/>
      <c r="AL349" s="15"/>
    </row>
    <row r="350" spans="1:38" s="4" customFormat="1" ht="12.75">
      <c r="A350" s="6" t="str">
        <f t="shared" si="25"/>
        <v>7.1.9.1</v>
      </c>
      <c r="B350" s="19" t="str">
        <f t="shared" si="26"/>
        <v>Tampa e Aro com dimensões 1,0x0,9</v>
      </c>
      <c r="C350" s="20"/>
      <c r="D350" s="20"/>
      <c r="E350" s="20"/>
      <c r="F350" s="20"/>
      <c r="G350" s="20"/>
      <c r="H350" s="20"/>
      <c r="I350" s="20"/>
      <c r="J350" s="20"/>
      <c r="K350" s="21"/>
      <c r="L350" s="10">
        <f t="shared" si="27"/>
        <v>3</v>
      </c>
      <c r="M350" s="11" t="str">
        <f t="shared" si="28"/>
        <v>un</v>
      </c>
      <c r="N350" s="9"/>
      <c r="O350" s="12">
        <f t="shared" si="29"/>
        <v>0</v>
      </c>
      <c r="U350" s="2"/>
      <c r="V350" s="14"/>
      <c r="W350" s="13"/>
      <c r="X350" s="14"/>
      <c r="Y350" s="13"/>
      <c r="Z350" s="14" t="s">
        <v>629</v>
      </c>
      <c r="AA350" s="15" t="s">
        <v>630</v>
      </c>
      <c r="AB350" s="13">
        <v>3</v>
      </c>
      <c r="AC350" s="15" t="s">
        <v>16</v>
      </c>
      <c r="AD350" s="15"/>
      <c r="AE350" s="15">
        <v>200</v>
      </c>
      <c r="AF350" s="15">
        <v>0</v>
      </c>
      <c r="AG350" s="15">
        <v>0</v>
      </c>
      <c r="AH350" s="15">
        <v>0</v>
      </c>
      <c r="AI350" s="15">
        <v>0</v>
      </c>
      <c r="AJ350" s="15"/>
      <c r="AK350" s="15"/>
      <c r="AL350" s="15"/>
    </row>
    <row r="351" spans="1:38" s="4" customFormat="1" ht="12.75">
      <c r="A351" s="6" t="str">
        <f t="shared" si="25"/>
        <v>7.1.9.2</v>
      </c>
      <c r="B351" s="19" t="str">
        <f t="shared" si="26"/>
        <v>Tampa e Aro com dimensões 1,2x0,7</v>
      </c>
      <c r="C351" s="20"/>
      <c r="D351" s="20"/>
      <c r="E351" s="20"/>
      <c r="F351" s="20"/>
      <c r="G351" s="20"/>
      <c r="H351" s="20"/>
      <c r="I351" s="20"/>
      <c r="J351" s="20"/>
      <c r="K351" s="21"/>
      <c r="L351" s="10">
        <f t="shared" si="27"/>
        <v>1</v>
      </c>
      <c r="M351" s="11" t="str">
        <f t="shared" si="28"/>
        <v>un</v>
      </c>
      <c r="N351" s="9"/>
      <c r="O351" s="12">
        <f t="shared" si="29"/>
        <v>0</v>
      </c>
      <c r="U351" s="2"/>
      <c r="V351" s="14"/>
      <c r="W351" s="13"/>
      <c r="X351" s="14"/>
      <c r="Y351" s="13"/>
      <c r="Z351" s="14" t="s">
        <v>631</v>
      </c>
      <c r="AA351" s="15" t="s">
        <v>632</v>
      </c>
      <c r="AB351" s="13">
        <v>1</v>
      </c>
      <c r="AC351" s="15" t="s">
        <v>16</v>
      </c>
      <c r="AD351" s="15"/>
      <c r="AE351" s="15">
        <v>195</v>
      </c>
      <c r="AF351" s="15">
        <v>0</v>
      </c>
      <c r="AG351" s="15">
        <v>0</v>
      </c>
      <c r="AH351" s="15">
        <v>0</v>
      </c>
      <c r="AI351" s="15">
        <v>0</v>
      </c>
      <c r="AJ351" s="15"/>
      <c r="AK351" s="15"/>
      <c r="AL351" s="15"/>
    </row>
    <row r="352" spans="1:38" s="4" customFormat="1" ht="12.75">
      <c r="A352" s="6" t="str">
        <f t="shared" si="25"/>
        <v>7.1.9.3</v>
      </c>
      <c r="B352" s="19" t="str">
        <f t="shared" si="26"/>
        <v>Tampa e Aro com dimensões 1,2x0,9</v>
      </c>
      <c r="C352" s="20"/>
      <c r="D352" s="20"/>
      <c r="E352" s="20"/>
      <c r="F352" s="20"/>
      <c r="G352" s="20"/>
      <c r="H352" s="20"/>
      <c r="I352" s="20"/>
      <c r="J352" s="20"/>
      <c r="K352" s="21"/>
      <c r="L352" s="10">
        <f t="shared" si="27"/>
        <v>22</v>
      </c>
      <c r="M352" s="11" t="str">
        <f t="shared" si="28"/>
        <v>un</v>
      </c>
      <c r="N352" s="9"/>
      <c r="O352" s="12">
        <f t="shared" si="29"/>
        <v>0</v>
      </c>
      <c r="U352" s="2"/>
      <c r="V352" s="14"/>
      <c r="W352" s="13"/>
      <c r="X352" s="14"/>
      <c r="Y352" s="13"/>
      <c r="Z352" s="14" t="s">
        <v>633</v>
      </c>
      <c r="AA352" s="15" t="s">
        <v>634</v>
      </c>
      <c r="AB352" s="13">
        <v>22</v>
      </c>
      <c r="AC352" s="15" t="s">
        <v>16</v>
      </c>
      <c r="AD352" s="15"/>
      <c r="AE352" s="15">
        <v>250</v>
      </c>
      <c r="AF352" s="15">
        <v>0</v>
      </c>
      <c r="AG352" s="15">
        <v>0</v>
      </c>
      <c r="AH352" s="15">
        <v>0</v>
      </c>
      <c r="AI352" s="15">
        <v>0</v>
      </c>
      <c r="AJ352" s="15"/>
      <c r="AK352" s="15"/>
      <c r="AL352" s="15"/>
    </row>
    <row r="353" spans="1:38" s="4" customFormat="1" ht="12.75">
      <c r="A353" s="6" t="str">
        <f t="shared" si="25"/>
        <v>7.1.9.4</v>
      </c>
      <c r="B353" s="19" t="str">
        <f t="shared" si="26"/>
        <v>Tampa e Aro com dimensões diametro 70mm</v>
      </c>
      <c r="C353" s="20"/>
      <c r="D353" s="20"/>
      <c r="E353" s="20"/>
      <c r="F353" s="20"/>
      <c r="G353" s="20"/>
      <c r="H353" s="20"/>
      <c r="I353" s="20"/>
      <c r="J353" s="20"/>
      <c r="K353" s="21"/>
      <c r="L353" s="10">
        <f t="shared" si="27"/>
        <v>1</v>
      </c>
      <c r="M353" s="11" t="str">
        <f t="shared" si="28"/>
        <v>un</v>
      </c>
      <c r="N353" s="9"/>
      <c r="O353" s="12">
        <f t="shared" si="29"/>
        <v>0</v>
      </c>
      <c r="U353" s="2"/>
      <c r="V353" s="14"/>
      <c r="W353" s="13"/>
      <c r="X353" s="14"/>
      <c r="Y353" s="13"/>
      <c r="Z353" s="14" t="s">
        <v>635</v>
      </c>
      <c r="AA353" s="15" t="s">
        <v>636</v>
      </c>
      <c r="AB353" s="13">
        <v>1</v>
      </c>
      <c r="AC353" s="15" t="s">
        <v>16</v>
      </c>
      <c r="AD353" s="15"/>
      <c r="AE353" s="15">
        <v>200</v>
      </c>
      <c r="AF353" s="15">
        <v>0</v>
      </c>
      <c r="AG353" s="15">
        <v>0</v>
      </c>
      <c r="AH353" s="15">
        <v>0</v>
      </c>
      <c r="AI353" s="15">
        <v>0</v>
      </c>
      <c r="AJ353" s="15"/>
      <c r="AK353" s="15"/>
      <c r="AL353" s="15"/>
    </row>
    <row r="354" spans="1:38" s="4" customFormat="1" ht="12.75">
      <c r="A354" s="6" t="str">
        <f t="shared" si="25"/>
        <v>7.1.9.5</v>
      </c>
      <c r="B354" s="19" t="str">
        <f t="shared" si="26"/>
        <v>Tampa e Aro com dimensões 0,8x0,8</v>
      </c>
      <c r="C354" s="20"/>
      <c r="D354" s="20"/>
      <c r="E354" s="20"/>
      <c r="F354" s="20"/>
      <c r="G354" s="20"/>
      <c r="H354" s="20"/>
      <c r="I354" s="20"/>
      <c r="J354" s="20"/>
      <c r="K354" s="21"/>
      <c r="L354" s="10">
        <f t="shared" si="27"/>
        <v>5</v>
      </c>
      <c r="M354" s="11" t="str">
        <f t="shared" si="28"/>
        <v>un</v>
      </c>
      <c r="N354" s="9"/>
      <c r="O354" s="12">
        <f t="shared" si="29"/>
        <v>0</v>
      </c>
      <c r="U354" s="2"/>
      <c r="V354" s="14"/>
      <c r="W354" s="13"/>
      <c r="X354" s="14"/>
      <c r="Y354" s="13"/>
      <c r="Z354" s="14" t="s">
        <v>637</v>
      </c>
      <c r="AA354" s="15" t="s">
        <v>638</v>
      </c>
      <c r="AB354" s="13">
        <v>5</v>
      </c>
      <c r="AC354" s="15" t="s">
        <v>16</v>
      </c>
      <c r="AD354" s="15"/>
      <c r="AE354" s="15">
        <v>220</v>
      </c>
      <c r="AF354" s="15">
        <v>0</v>
      </c>
      <c r="AG354" s="15">
        <v>0</v>
      </c>
      <c r="AH354" s="15">
        <v>0</v>
      </c>
      <c r="AI354" s="15">
        <v>0</v>
      </c>
      <c r="AJ354" s="15"/>
      <c r="AK354" s="15"/>
      <c r="AL354" s="15"/>
    </row>
    <row r="355" spans="1:38" s="4" customFormat="1" ht="12.75">
      <c r="A355" s="6" t="str">
        <f t="shared" si="25"/>
        <v>7.1.9.6</v>
      </c>
      <c r="B355" s="19" t="str">
        <f t="shared" si="26"/>
        <v>Tampa e Aro com dimensões 1,5x1,0</v>
      </c>
      <c r="C355" s="20"/>
      <c r="D355" s="20"/>
      <c r="E355" s="20"/>
      <c r="F355" s="20"/>
      <c r="G355" s="20"/>
      <c r="H355" s="20"/>
      <c r="I355" s="20"/>
      <c r="J355" s="20"/>
      <c r="K355" s="21"/>
      <c r="L355" s="10">
        <f t="shared" si="27"/>
        <v>1</v>
      </c>
      <c r="M355" s="11" t="str">
        <f t="shared" si="28"/>
        <v>un</v>
      </c>
      <c r="N355" s="9"/>
      <c r="O355" s="12">
        <f t="shared" si="29"/>
        <v>0</v>
      </c>
      <c r="U355" s="2"/>
      <c r="V355" s="14"/>
      <c r="W355" s="13"/>
      <c r="X355" s="14"/>
      <c r="Y355" s="13"/>
      <c r="Z355" s="14" t="s">
        <v>639</v>
      </c>
      <c r="AA355" s="15" t="s">
        <v>640</v>
      </c>
      <c r="AB355" s="13">
        <v>1</v>
      </c>
      <c r="AC355" s="15" t="s">
        <v>16</v>
      </c>
      <c r="AD355" s="15"/>
      <c r="AE355" s="15">
        <v>175</v>
      </c>
      <c r="AF355" s="15">
        <v>0</v>
      </c>
      <c r="AG355" s="15">
        <v>0</v>
      </c>
      <c r="AH355" s="15">
        <v>0</v>
      </c>
      <c r="AI355" s="15">
        <v>0</v>
      </c>
      <c r="AJ355" s="15"/>
      <c r="AK355" s="15"/>
      <c r="AL355" s="15"/>
    </row>
    <row r="356" spans="1:38" s="4" customFormat="1" ht="12.75">
      <c r="A356" s="6" t="str">
        <f t="shared" si="25"/>
        <v>7.1.9.7</v>
      </c>
      <c r="B356" s="19" t="str">
        <f t="shared" si="26"/>
        <v>Tampa e Aro com dimensões 0,8x0,6</v>
      </c>
      <c r="C356" s="20"/>
      <c r="D356" s="20"/>
      <c r="E356" s="20"/>
      <c r="F356" s="20"/>
      <c r="G356" s="20"/>
      <c r="H356" s="20"/>
      <c r="I356" s="20"/>
      <c r="J356" s="20"/>
      <c r="K356" s="21"/>
      <c r="L356" s="10">
        <f t="shared" si="27"/>
        <v>7</v>
      </c>
      <c r="M356" s="11" t="str">
        <f t="shared" si="28"/>
        <v>un</v>
      </c>
      <c r="N356" s="9"/>
      <c r="O356" s="12">
        <f t="shared" si="29"/>
        <v>0</v>
      </c>
      <c r="U356" s="2"/>
      <c r="V356" s="14"/>
      <c r="W356" s="13"/>
      <c r="X356" s="14"/>
      <c r="Y356" s="13"/>
      <c r="Z356" s="14" t="s">
        <v>641</v>
      </c>
      <c r="AA356" s="15" t="s">
        <v>642</v>
      </c>
      <c r="AB356" s="13">
        <v>7</v>
      </c>
      <c r="AC356" s="15" t="s">
        <v>16</v>
      </c>
      <c r="AD356" s="15"/>
      <c r="AE356" s="15">
        <v>200</v>
      </c>
      <c r="AF356" s="15">
        <v>0</v>
      </c>
      <c r="AG356" s="15">
        <v>0</v>
      </c>
      <c r="AH356" s="15">
        <v>0</v>
      </c>
      <c r="AI356" s="15">
        <v>0</v>
      </c>
      <c r="AJ356" s="15"/>
      <c r="AK356" s="15"/>
      <c r="AL356" s="15"/>
    </row>
    <row r="357" spans="1:38" s="4" customFormat="1" ht="12.75">
      <c r="A357" s="6" t="str">
        <f t="shared" si="25"/>
        <v>7.1.9.8</v>
      </c>
      <c r="B357" s="19" t="str">
        <f t="shared" si="26"/>
        <v>Tampa e Aro com dimensões 1,0x0,9</v>
      </c>
      <c r="C357" s="20"/>
      <c r="D357" s="20"/>
      <c r="E357" s="20"/>
      <c r="F357" s="20"/>
      <c r="G357" s="20"/>
      <c r="H357" s="20"/>
      <c r="I357" s="20"/>
      <c r="J357" s="20"/>
      <c r="K357" s="21"/>
      <c r="L357" s="10">
        <f t="shared" si="27"/>
        <v>3</v>
      </c>
      <c r="M357" s="11" t="str">
        <f t="shared" si="28"/>
        <v>un</v>
      </c>
      <c r="N357" s="9"/>
      <c r="O357" s="12">
        <f t="shared" si="29"/>
        <v>0</v>
      </c>
      <c r="U357" s="2"/>
      <c r="V357" s="14"/>
      <c r="W357" s="13"/>
      <c r="X357" s="14"/>
      <c r="Y357" s="13"/>
      <c r="Z357" s="14" t="s">
        <v>643</v>
      </c>
      <c r="AA357" s="15" t="s">
        <v>630</v>
      </c>
      <c r="AB357" s="13">
        <v>3</v>
      </c>
      <c r="AC357" s="15" t="s">
        <v>16</v>
      </c>
      <c r="AD357" s="15"/>
      <c r="AE357" s="15">
        <v>230</v>
      </c>
      <c r="AF357" s="15">
        <v>0</v>
      </c>
      <c r="AG357" s="15">
        <v>0</v>
      </c>
      <c r="AH357" s="15">
        <v>0</v>
      </c>
      <c r="AI357" s="15">
        <v>0</v>
      </c>
      <c r="AJ357" s="15"/>
      <c r="AK357" s="15"/>
      <c r="AL357" s="15"/>
    </row>
    <row r="358" spans="1:38" s="4" customFormat="1" ht="12.75">
      <c r="A358" s="6" t="str">
        <f t="shared" si="25"/>
        <v>7.1.9.9</v>
      </c>
      <c r="B358" s="19" t="str">
        <f t="shared" si="26"/>
        <v>Tampa e Aro com dimensões 1,0x1,0</v>
      </c>
      <c r="C358" s="20"/>
      <c r="D358" s="20"/>
      <c r="E358" s="20"/>
      <c r="F358" s="20"/>
      <c r="G358" s="20"/>
      <c r="H358" s="20"/>
      <c r="I358" s="20"/>
      <c r="J358" s="20"/>
      <c r="K358" s="21"/>
      <c r="L358" s="10">
        <f t="shared" si="27"/>
        <v>1</v>
      </c>
      <c r="M358" s="11" t="str">
        <f t="shared" si="28"/>
        <v>un</v>
      </c>
      <c r="N358" s="9"/>
      <c r="O358" s="12">
        <f t="shared" si="29"/>
        <v>0</v>
      </c>
      <c r="U358" s="2"/>
      <c r="V358" s="14"/>
      <c r="W358" s="13"/>
      <c r="X358" s="14"/>
      <c r="Y358" s="13"/>
      <c r="Z358" s="14" t="s">
        <v>644</v>
      </c>
      <c r="AA358" s="15" t="s">
        <v>645</v>
      </c>
      <c r="AB358" s="13">
        <v>1</v>
      </c>
      <c r="AC358" s="15" t="s">
        <v>16</v>
      </c>
      <c r="AD358" s="15"/>
      <c r="AE358" s="15">
        <v>240</v>
      </c>
      <c r="AF358" s="15">
        <v>0</v>
      </c>
      <c r="AG358" s="15">
        <v>0</v>
      </c>
      <c r="AH358" s="15">
        <v>0</v>
      </c>
      <c r="AI358" s="15">
        <v>0</v>
      </c>
      <c r="AJ358" s="15"/>
      <c r="AK358" s="15"/>
      <c r="AL358" s="15"/>
    </row>
    <row r="359" spans="1:38" s="4" customFormat="1" ht="12.75">
      <c r="A359" s="6" t="str">
        <f t="shared" si="25"/>
        <v>7.2</v>
      </c>
      <c r="B359" s="19" t="str">
        <f t="shared" si="26"/>
        <v>TRABALHOS DE ADAPTAÇÃO DAS INFRAESTRUTURAS EXISTENTES</v>
      </c>
      <c r="C359" s="20"/>
      <c r="D359" s="20"/>
      <c r="E359" s="20"/>
      <c r="F359" s="20"/>
      <c r="G359" s="20"/>
      <c r="H359" s="20"/>
      <c r="I359" s="20"/>
      <c r="J359" s="20"/>
      <c r="K359" s="21"/>
      <c r="L359" s="10">
        <f t="shared" si="27"/>
        <v>0</v>
      </c>
      <c r="M359" s="11">
        <f t="shared" si="28"/>
      </c>
      <c r="N359" s="9"/>
      <c r="O359" s="12">
        <f t="shared" si="29"/>
        <v>0</v>
      </c>
      <c r="U359" s="2"/>
      <c r="V359" s="14"/>
      <c r="W359" s="13"/>
      <c r="X359" s="14"/>
      <c r="Y359" s="13"/>
      <c r="Z359" s="14" t="s">
        <v>646</v>
      </c>
      <c r="AA359" s="15" t="s">
        <v>647</v>
      </c>
      <c r="AB359" s="13">
        <v>0</v>
      </c>
      <c r="AC359" s="15"/>
      <c r="AD359" s="15"/>
      <c r="AE359" s="15">
        <v>0</v>
      </c>
      <c r="AF359" s="15">
        <v>0</v>
      </c>
      <c r="AG359" s="15">
        <v>0</v>
      </c>
      <c r="AH359" s="15">
        <v>0</v>
      </c>
      <c r="AI359" s="15">
        <v>0</v>
      </c>
      <c r="AJ359" s="15"/>
      <c r="AK359" s="15"/>
      <c r="AL359" s="15"/>
    </row>
    <row r="360" spans="1:38" s="4" customFormat="1" ht="76.5">
      <c r="A360" s="6" t="str">
        <f t="shared" si="25"/>
        <v>7.2.1</v>
      </c>
      <c r="B360" s="19" t="str">
        <f t="shared" si="26"/>
        <v>Todo o trabalho necessário de adaptação da rede IP existente com a rede IP proposta,  incluindo, todos os acessórios necessários para uma correta execução. Estão incluidos a interligação, derivação, proteção e outros que se considerem necessários.  Os trabalhos terão de ser efetuados por empresa credenciada para o efeito e os trabalhos deverão ser executados com tensão, carga e em serviço. Terá de ser garantido por todos os meios que não existirão cortes no fornecimento de energia na execução dos trabalhos. Inclui todos os materiaise trabalhos principais e materiais e trabalhos acessórios.</v>
      </c>
      <c r="C360" s="20"/>
      <c r="D360" s="20"/>
      <c r="E360" s="20"/>
      <c r="F360" s="20"/>
      <c r="G360" s="20"/>
      <c r="H360" s="20"/>
      <c r="I360" s="20"/>
      <c r="J360" s="20"/>
      <c r="K360" s="21"/>
      <c r="L360" s="10">
        <f t="shared" si="27"/>
        <v>1</v>
      </c>
      <c r="M360" s="11" t="str">
        <f t="shared" si="28"/>
        <v>un</v>
      </c>
      <c r="N360" s="9"/>
      <c r="O360" s="12">
        <f t="shared" si="29"/>
        <v>0</v>
      </c>
      <c r="U360" s="2"/>
      <c r="V360" s="14"/>
      <c r="W360" s="13"/>
      <c r="X360" s="14"/>
      <c r="Y360" s="13"/>
      <c r="Z360" s="14" t="s">
        <v>648</v>
      </c>
      <c r="AA360" s="15" t="s">
        <v>649</v>
      </c>
      <c r="AB360" s="13">
        <v>1</v>
      </c>
      <c r="AC360" s="15" t="s">
        <v>16</v>
      </c>
      <c r="AD360" s="15"/>
      <c r="AE360" s="15">
        <v>2500</v>
      </c>
      <c r="AF360" s="15">
        <v>0</v>
      </c>
      <c r="AG360" s="15">
        <v>0</v>
      </c>
      <c r="AH360" s="15">
        <v>0</v>
      </c>
      <c r="AI360" s="15">
        <v>0</v>
      </c>
      <c r="AJ360" s="15"/>
      <c r="AK360" s="15"/>
      <c r="AL360" s="15"/>
    </row>
    <row r="361" spans="1:38" s="4" customFormat="1" ht="25.5">
      <c r="A361" s="6" t="str">
        <f t="shared" si="25"/>
        <v>7.2.2</v>
      </c>
      <c r="B361" s="19" t="str">
        <f t="shared" si="26"/>
        <v>Montagem e ligação de cabo do tipo torçada existente a caixa do tipo P50. Inclui todos os materiais e trabalhos principais e materiais e trabalhos acessórios.</v>
      </c>
      <c r="C361" s="20"/>
      <c r="D361" s="20"/>
      <c r="E361" s="20"/>
      <c r="F361" s="20"/>
      <c r="G361" s="20"/>
      <c r="H361" s="20"/>
      <c r="I361" s="20"/>
      <c r="J361" s="20"/>
      <c r="K361" s="21"/>
      <c r="L361" s="10">
        <f t="shared" si="27"/>
        <v>18.8</v>
      </c>
      <c r="M361" s="11" t="str">
        <f t="shared" si="28"/>
        <v>m</v>
      </c>
      <c r="N361" s="9"/>
      <c r="O361" s="12">
        <f t="shared" si="29"/>
        <v>0</v>
      </c>
      <c r="U361" s="2"/>
      <c r="V361" s="14"/>
      <c r="W361" s="13"/>
      <c r="X361" s="14"/>
      <c r="Y361" s="13"/>
      <c r="Z361" s="14" t="s">
        <v>650</v>
      </c>
      <c r="AA361" s="15" t="s">
        <v>651</v>
      </c>
      <c r="AB361" s="13">
        <v>18.8</v>
      </c>
      <c r="AC361" s="15" t="s">
        <v>266</v>
      </c>
      <c r="AD361" s="15"/>
      <c r="AE361" s="15">
        <v>6</v>
      </c>
      <c r="AF361" s="15">
        <v>0</v>
      </c>
      <c r="AG361" s="15">
        <v>0</v>
      </c>
      <c r="AH361" s="15">
        <v>0</v>
      </c>
      <c r="AI361" s="15">
        <v>0</v>
      </c>
      <c r="AJ361" s="15"/>
      <c r="AK361" s="15"/>
      <c r="AL361" s="15"/>
    </row>
    <row r="362" spans="1:38" s="4" customFormat="1" ht="63.75">
      <c r="A362" s="6" t="str">
        <f t="shared" si="25"/>
        <v>7.2.3</v>
      </c>
      <c r="B362" s="19" t="str">
        <f t="shared" si="26"/>
        <v>Fornecimento, montagem e ligação de caixa tipo C.D.N (Caixa de Distribuição/Proteção Nornalizada T0) a instalar no exterior dos edificios e que interliga cablagem existente com cablagem a prever. Deverão estar previstas todas as ligações de cabos necessárias. Todos os trabalhos deverão ser feitors em tensão e com a garantia de que não falta energia aos clientes. Inclui todos os materiais e trabalhos principais e materiais e trabalhos acessórios.</v>
      </c>
      <c r="C362" s="20"/>
      <c r="D362" s="20"/>
      <c r="E362" s="20"/>
      <c r="F362" s="20"/>
      <c r="G362" s="20"/>
      <c r="H362" s="20"/>
      <c r="I362" s="20"/>
      <c r="J362" s="20"/>
      <c r="K362" s="21"/>
      <c r="L362" s="10">
        <f t="shared" si="27"/>
        <v>3</v>
      </c>
      <c r="M362" s="11" t="str">
        <f t="shared" si="28"/>
        <v>un</v>
      </c>
      <c r="N362" s="9"/>
      <c r="O362" s="12">
        <f t="shared" si="29"/>
        <v>0</v>
      </c>
      <c r="U362" s="2"/>
      <c r="V362" s="14"/>
      <c r="W362" s="13"/>
      <c r="X362" s="14"/>
      <c r="Y362" s="13"/>
      <c r="Z362" s="14" t="s">
        <v>652</v>
      </c>
      <c r="AA362" s="15" t="s">
        <v>653</v>
      </c>
      <c r="AB362" s="13">
        <v>3</v>
      </c>
      <c r="AC362" s="15" t="s">
        <v>16</v>
      </c>
      <c r="AD362" s="15"/>
      <c r="AE362" s="15">
        <v>250</v>
      </c>
      <c r="AF362" s="15">
        <v>0</v>
      </c>
      <c r="AG362" s="15">
        <v>0</v>
      </c>
      <c r="AH362" s="15">
        <v>0</v>
      </c>
      <c r="AI362" s="15">
        <v>0</v>
      </c>
      <c r="AJ362" s="15"/>
      <c r="AK362" s="15"/>
      <c r="AL362" s="15"/>
    </row>
    <row r="363" spans="1:38" s="4" customFormat="1" ht="63.75">
      <c r="A363" s="6" t="str">
        <f t="shared" si="25"/>
        <v>7.2.4</v>
      </c>
      <c r="B363" s="19" t="str">
        <f t="shared" si="26"/>
        <v>Fornecimento, montagem e ligação de caixa tipo C.D.E (Caixa de Distribuição/Proteção Especial T2 - 3 triblocos ) a instalar no exterior dos edificios e que interliga cablagem existente com cablagem a prever. Deverão estar previstas todas as ligações de cabos necessárias. Todos os trabalhos deverão ser feitors em tensão e com a garantia de que não falta energia aos clientes. Inclui todos os materiais e trabalhos principais e materiais e trabalhos acessórios.</v>
      </c>
      <c r="C363" s="20"/>
      <c r="D363" s="20"/>
      <c r="E363" s="20"/>
      <c r="F363" s="20"/>
      <c r="G363" s="20"/>
      <c r="H363" s="20"/>
      <c r="I363" s="20"/>
      <c r="J363" s="20"/>
      <c r="K363" s="21"/>
      <c r="L363" s="10">
        <f t="shared" si="27"/>
        <v>4</v>
      </c>
      <c r="M363" s="11" t="str">
        <f t="shared" si="28"/>
        <v>un</v>
      </c>
      <c r="N363" s="9"/>
      <c r="O363" s="12">
        <f t="shared" si="29"/>
        <v>0</v>
      </c>
      <c r="U363" s="2"/>
      <c r="V363" s="14"/>
      <c r="W363" s="13"/>
      <c r="X363" s="14"/>
      <c r="Y363" s="13"/>
      <c r="Z363" s="14" t="s">
        <v>654</v>
      </c>
      <c r="AA363" s="15" t="s">
        <v>655</v>
      </c>
      <c r="AB363" s="13">
        <v>4</v>
      </c>
      <c r="AC363" s="15" t="s">
        <v>16</v>
      </c>
      <c r="AD363" s="15"/>
      <c r="AE363" s="15">
        <v>300</v>
      </c>
      <c r="AF363" s="15">
        <v>0</v>
      </c>
      <c r="AG363" s="15">
        <v>0</v>
      </c>
      <c r="AH363" s="15">
        <v>0</v>
      </c>
      <c r="AI363" s="15">
        <v>0</v>
      </c>
      <c r="AJ363" s="15"/>
      <c r="AK363" s="15"/>
      <c r="AL363" s="15"/>
    </row>
    <row r="364" spans="1:38" s="4" customFormat="1" ht="51">
      <c r="A364" s="6" t="str">
        <f t="shared" si="25"/>
        <v>7.2.5</v>
      </c>
      <c r="B364" s="19" t="str">
        <f t="shared" si="26"/>
        <v>Fornecimento, montagem e ligação de caixa tipo P50 a instalar no exterior dos edificios e que interliga cablagem existente com cablagem a prever. Deverão estar previstas todas as ligações de cabos necessárias. Todos os trabalhos deverão ser feitors em tensão e com a garantia de que não falta energia aos clientes. Inclui todos os materiais e trabalhos principais e materiais e trabalhos acessórios.</v>
      </c>
      <c r="C364" s="20"/>
      <c r="D364" s="20"/>
      <c r="E364" s="20"/>
      <c r="F364" s="20"/>
      <c r="G364" s="20"/>
      <c r="H364" s="20"/>
      <c r="I364" s="20"/>
      <c r="J364" s="20"/>
      <c r="K364" s="21"/>
      <c r="L364" s="10">
        <f t="shared" si="27"/>
        <v>7</v>
      </c>
      <c r="M364" s="11" t="str">
        <f t="shared" si="28"/>
        <v>un</v>
      </c>
      <c r="N364" s="9"/>
      <c r="O364" s="12">
        <f t="shared" si="29"/>
        <v>0</v>
      </c>
      <c r="U364" s="2"/>
      <c r="V364" s="14"/>
      <c r="W364" s="13"/>
      <c r="X364" s="14"/>
      <c r="Y364" s="13"/>
      <c r="Z364" s="14" t="s">
        <v>656</v>
      </c>
      <c r="AA364" s="15" t="s">
        <v>657</v>
      </c>
      <c r="AB364" s="13">
        <v>7</v>
      </c>
      <c r="AC364" s="15" t="s">
        <v>16</v>
      </c>
      <c r="AD364" s="15"/>
      <c r="AE364" s="15">
        <v>250</v>
      </c>
      <c r="AF364" s="15">
        <v>0</v>
      </c>
      <c r="AG364" s="15">
        <v>0</v>
      </c>
      <c r="AH364" s="15">
        <v>0</v>
      </c>
      <c r="AI364" s="15">
        <v>0</v>
      </c>
      <c r="AJ364" s="15"/>
      <c r="AK364" s="15"/>
      <c r="AL364" s="15"/>
    </row>
    <row r="365" spans="1:38" s="4" customFormat="1" ht="76.5">
      <c r="A365" s="6" t="str">
        <f t="shared" si="25"/>
        <v>7.2.6</v>
      </c>
      <c r="B365" s="19" t="str">
        <f t="shared" si="26"/>
        <v>Todo o trabalho de adaptação da rede BT existente com a rede BT proposta,  incluindo, todos os acessórios necessários para uma correta execução. Estão incluidos a interligação, transição enterrado aéreo e vice-versa, derivação, proteção e outros que se considerem necessários. Os trabalhos terão de ser efetuados por empresa credenciada para o efeito e os trabalhos deverão ser executados com tensão, em carga e em serviço. Terá de ser garantido por todos os meios que não existirão cortes no fornecimento de energia na execução dos trabalhos. Inclui todos os materiaise trabalhos principais e materiais e trabalhos acessórios.</v>
      </c>
      <c r="C365" s="20"/>
      <c r="D365" s="20"/>
      <c r="E365" s="20"/>
      <c r="F365" s="20"/>
      <c r="G365" s="20"/>
      <c r="H365" s="20"/>
      <c r="I365" s="20"/>
      <c r="J365" s="20"/>
      <c r="K365" s="21"/>
      <c r="L365" s="10">
        <f t="shared" si="27"/>
        <v>1</v>
      </c>
      <c r="M365" s="11" t="str">
        <f t="shared" si="28"/>
        <v>un</v>
      </c>
      <c r="N365" s="9"/>
      <c r="O365" s="12">
        <f t="shared" si="29"/>
        <v>0</v>
      </c>
      <c r="U365" s="2"/>
      <c r="V365" s="14"/>
      <c r="W365" s="13"/>
      <c r="X365" s="14"/>
      <c r="Y365" s="13"/>
      <c r="Z365" s="14" t="s">
        <v>658</v>
      </c>
      <c r="AA365" s="15" t="s">
        <v>659</v>
      </c>
      <c r="AB365" s="13">
        <v>1</v>
      </c>
      <c r="AC365" s="15" t="s">
        <v>16</v>
      </c>
      <c r="AD365" s="15"/>
      <c r="AE365" s="15">
        <v>5000</v>
      </c>
      <c r="AF365" s="15">
        <v>0</v>
      </c>
      <c r="AG365" s="15">
        <v>0</v>
      </c>
      <c r="AH365" s="15">
        <v>0</v>
      </c>
      <c r="AI365" s="15">
        <v>0</v>
      </c>
      <c r="AJ365" s="15"/>
      <c r="AK365" s="15"/>
      <c r="AL365" s="15"/>
    </row>
    <row r="366" spans="1:38" s="4" customFormat="1" ht="12.75">
      <c r="A366" s="6" t="str">
        <f t="shared" si="25"/>
        <v>7.3</v>
      </c>
      <c r="B366" s="19" t="str">
        <f t="shared" si="26"/>
        <v>CONSTRUÇÃO CIVIL - VALAS</v>
      </c>
      <c r="C366" s="20"/>
      <c r="D366" s="20"/>
      <c r="E366" s="20"/>
      <c r="F366" s="20"/>
      <c r="G366" s="20"/>
      <c r="H366" s="20"/>
      <c r="I366" s="20"/>
      <c r="J366" s="20"/>
      <c r="K366" s="21"/>
      <c r="L366" s="10">
        <f t="shared" si="27"/>
        <v>0</v>
      </c>
      <c r="M366" s="11">
        <f t="shared" si="28"/>
      </c>
      <c r="N366" s="9"/>
      <c r="O366" s="12">
        <f t="shared" si="29"/>
        <v>0</v>
      </c>
      <c r="U366" s="2"/>
      <c r="V366" s="14"/>
      <c r="W366" s="13"/>
      <c r="X366" s="14"/>
      <c r="Y366" s="13"/>
      <c r="Z366" s="14" t="s">
        <v>660</v>
      </c>
      <c r="AA366" s="15" t="s">
        <v>661</v>
      </c>
      <c r="AB366" s="13">
        <v>0</v>
      </c>
      <c r="AC366" s="15"/>
      <c r="AD366" s="15"/>
      <c r="AE366" s="15">
        <v>0</v>
      </c>
      <c r="AF366" s="15">
        <v>0</v>
      </c>
      <c r="AG366" s="15">
        <v>0</v>
      </c>
      <c r="AH366" s="15">
        <v>0</v>
      </c>
      <c r="AI366" s="15">
        <v>0</v>
      </c>
      <c r="AJ366" s="15"/>
      <c r="AK366" s="15"/>
      <c r="AL366" s="15"/>
    </row>
    <row r="367" spans="1:38" s="4" customFormat="1" ht="51">
      <c r="A367" s="6" t="str">
        <f t="shared" si="25"/>
        <v>7.3.1</v>
      </c>
      <c r="B367" s="19" t="str">
        <f t="shared" si="26"/>
        <v>Abertura e tapamento de vala para execução de travessias e zonas sem passeio, com vala perfil especial, conforme especificação da E-redes, colocação de tubos, colocação de argamassa ao traço 1:3:5, rede e fita de sinalização, na cor vermelha. Inclui todos os materiaise trabalhos principais e materiais e trabalhos acessórios.</v>
      </c>
      <c r="C367" s="20"/>
      <c r="D367" s="20"/>
      <c r="E367" s="20"/>
      <c r="F367" s="20"/>
      <c r="G367" s="20"/>
      <c r="H367" s="20"/>
      <c r="I367" s="20"/>
      <c r="J367" s="20"/>
      <c r="K367" s="21"/>
      <c r="L367" s="10">
        <f t="shared" si="27"/>
        <v>578</v>
      </c>
      <c r="M367" s="11" t="str">
        <f t="shared" si="28"/>
        <v>m</v>
      </c>
      <c r="N367" s="9"/>
      <c r="O367" s="12">
        <f t="shared" si="29"/>
        <v>0</v>
      </c>
      <c r="U367" s="2"/>
      <c r="V367" s="14"/>
      <c r="W367" s="13"/>
      <c r="X367" s="14"/>
      <c r="Y367" s="13"/>
      <c r="Z367" s="14" t="s">
        <v>662</v>
      </c>
      <c r="AA367" s="15" t="s">
        <v>663</v>
      </c>
      <c r="AB367" s="13">
        <v>578</v>
      </c>
      <c r="AC367" s="15" t="s">
        <v>266</v>
      </c>
      <c r="AD367" s="15"/>
      <c r="AE367" s="15">
        <v>45</v>
      </c>
      <c r="AF367" s="15">
        <v>0</v>
      </c>
      <c r="AG367" s="15">
        <v>0</v>
      </c>
      <c r="AH367" s="15">
        <v>0</v>
      </c>
      <c r="AI367" s="15">
        <v>0</v>
      </c>
      <c r="AJ367" s="15"/>
      <c r="AK367" s="15"/>
      <c r="AL367" s="15"/>
    </row>
    <row r="368" spans="1:38" s="4" customFormat="1" ht="51">
      <c r="A368" s="6" t="str">
        <f t="shared" si="25"/>
        <v>7.3.2</v>
      </c>
      <c r="B368" s="19" t="str">
        <f t="shared" si="26"/>
        <v>Abertura e tapamento de vala incluindo vala com perfil para cabos MT, BT e IP, conforme especificação da E-redes, lagetas de protecção rede e fita de sinalização, na cor vermelha. Cirandagem de terras para assentamento e protecção dos cabos e ou terras. Inclui todos os materiaise trabalhos principais e materiais e trabalhos acessórios.</v>
      </c>
      <c r="C368" s="20"/>
      <c r="D368" s="20"/>
      <c r="E368" s="20"/>
      <c r="F368" s="20"/>
      <c r="G368" s="20"/>
      <c r="H368" s="20"/>
      <c r="I368" s="20"/>
      <c r="J368" s="20"/>
      <c r="K368" s="21"/>
      <c r="L368" s="10">
        <f t="shared" si="27"/>
        <v>886.3</v>
      </c>
      <c r="M368" s="11" t="str">
        <f t="shared" si="28"/>
        <v>m</v>
      </c>
      <c r="N368" s="9"/>
      <c r="O368" s="12">
        <f t="shared" si="29"/>
        <v>0</v>
      </c>
      <c r="U368" s="2"/>
      <c r="V368" s="14"/>
      <c r="W368" s="13"/>
      <c r="X368" s="14"/>
      <c r="Y368" s="13"/>
      <c r="Z368" s="14" t="s">
        <v>664</v>
      </c>
      <c r="AA368" s="15" t="s">
        <v>665</v>
      </c>
      <c r="AB368" s="13">
        <v>886.3</v>
      </c>
      <c r="AC368" s="15" t="s">
        <v>266</v>
      </c>
      <c r="AD368" s="15"/>
      <c r="AE368" s="15">
        <v>35</v>
      </c>
      <c r="AF368" s="15">
        <v>0</v>
      </c>
      <c r="AG368" s="15">
        <v>0</v>
      </c>
      <c r="AH368" s="15">
        <v>0</v>
      </c>
      <c r="AI368" s="15">
        <v>0</v>
      </c>
      <c r="AJ368" s="15"/>
      <c r="AK368" s="15"/>
      <c r="AL368" s="15"/>
    </row>
    <row r="369" spans="1:38" s="4" customFormat="1" ht="51">
      <c r="A369" s="6" t="str">
        <f t="shared" si="25"/>
        <v>7.3.3</v>
      </c>
      <c r="B369" s="19" t="str">
        <f t="shared" si="26"/>
        <v>Abertura e tapamento de vala incluindo vala com perfil para cabos MT, BT e IP, conforme especificação da E-redes, lagetas de protecção rede e fita de sinalização, na cor vermelha. Cirandagem de terras para assentamento e protecção dos cabos e ou tubos. Inclui reposição do piso existente. Inclui todos os materiaise trabalhos principais e materiais e trabalhos acessórios.</v>
      </c>
      <c r="C369" s="20"/>
      <c r="D369" s="20"/>
      <c r="E369" s="20"/>
      <c r="F369" s="20"/>
      <c r="G369" s="20"/>
      <c r="H369" s="20"/>
      <c r="I369" s="20"/>
      <c r="J369" s="20"/>
      <c r="K369" s="21"/>
      <c r="L369" s="10">
        <f t="shared" si="27"/>
        <v>946.3</v>
      </c>
      <c r="M369" s="11" t="str">
        <f t="shared" si="28"/>
        <v>m</v>
      </c>
      <c r="N369" s="9"/>
      <c r="O369" s="12">
        <f t="shared" si="29"/>
        <v>0</v>
      </c>
      <c r="U369" s="2"/>
      <c r="V369" s="14"/>
      <c r="W369" s="13"/>
      <c r="X369" s="14"/>
      <c r="Y369" s="13"/>
      <c r="Z369" s="14" t="s">
        <v>666</v>
      </c>
      <c r="AA369" s="15" t="s">
        <v>667</v>
      </c>
      <c r="AB369" s="13">
        <v>946.3</v>
      </c>
      <c r="AC369" s="15" t="s">
        <v>266</v>
      </c>
      <c r="AD369" s="15"/>
      <c r="AE369" s="15">
        <v>45</v>
      </c>
      <c r="AF369" s="15">
        <v>0</v>
      </c>
      <c r="AG369" s="15">
        <v>0</v>
      </c>
      <c r="AH369" s="15">
        <v>0</v>
      </c>
      <c r="AI369" s="15">
        <v>0</v>
      </c>
      <c r="AJ369" s="15"/>
      <c r="AK369" s="15"/>
      <c r="AL369" s="15"/>
    </row>
    <row r="370" spans="1:38" s="4" customFormat="1" ht="38.25">
      <c r="A370" s="6" t="str">
        <f t="shared" si="25"/>
        <v>7.3.4</v>
      </c>
      <c r="B370" s="19" t="str">
        <f t="shared" si="26"/>
        <v>Transporte para vazadouro de todos produtos sobrantes da abertura de valas, incluindo pedras. Remoção dos produtos escavados das valas, para aterro, incluindo rega e compactação por camadas, de acordo com legislação em vigor. Inclui todos os materiaise trabalhos principais e materiais e trabalhos acessórios.</v>
      </c>
      <c r="C370" s="20"/>
      <c r="D370" s="20"/>
      <c r="E370" s="20"/>
      <c r="F370" s="20"/>
      <c r="G370" s="20"/>
      <c r="H370" s="20"/>
      <c r="I370" s="20"/>
      <c r="J370" s="20"/>
      <c r="K370" s="21"/>
      <c r="L370" s="10">
        <f t="shared" si="27"/>
        <v>1</v>
      </c>
      <c r="M370" s="11" t="str">
        <f t="shared" si="28"/>
        <v>un</v>
      </c>
      <c r="N370" s="9"/>
      <c r="O370" s="12">
        <f t="shared" si="29"/>
        <v>0</v>
      </c>
      <c r="U370" s="2"/>
      <c r="V370" s="14"/>
      <c r="W370" s="13"/>
      <c r="X370" s="14"/>
      <c r="Y370" s="13"/>
      <c r="Z370" s="14" t="s">
        <v>668</v>
      </c>
      <c r="AA370" s="15" t="s">
        <v>669</v>
      </c>
      <c r="AB370" s="13">
        <v>1</v>
      </c>
      <c r="AC370" s="15" t="s">
        <v>16</v>
      </c>
      <c r="AD370" s="15"/>
      <c r="AE370" s="15">
        <v>4000</v>
      </c>
      <c r="AF370" s="15">
        <v>0</v>
      </c>
      <c r="AG370" s="15">
        <v>0</v>
      </c>
      <c r="AH370" s="15">
        <v>0</v>
      </c>
      <c r="AI370" s="15">
        <v>0</v>
      </c>
      <c r="AJ370" s="15"/>
      <c r="AK370" s="15"/>
      <c r="AL370" s="15"/>
    </row>
    <row r="371" spans="1:38" s="4" customFormat="1" ht="12.75">
      <c r="A371" s="6" t="str">
        <f t="shared" si="25"/>
        <v>7.4</v>
      </c>
      <c r="B371" s="19" t="str">
        <f t="shared" si="26"/>
        <v>CAIXAS DE VISITA</v>
      </c>
      <c r="C371" s="20"/>
      <c r="D371" s="20"/>
      <c r="E371" s="20"/>
      <c r="F371" s="20"/>
      <c r="G371" s="20"/>
      <c r="H371" s="20"/>
      <c r="I371" s="20"/>
      <c r="J371" s="20"/>
      <c r="K371" s="21"/>
      <c r="L371" s="10">
        <f t="shared" si="27"/>
        <v>0</v>
      </c>
      <c r="M371" s="11">
        <f t="shared" si="28"/>
      </c>
      <c r="N371" s="9"/>
      <c r="O371" s="12">
        <f t="shared" si="29"/>
        <v>0</v>
      </c>
      <c r="U371" s="2"/>
      <c r="V371" s="14"/>
      <c r="W371" s="13"/>
      <c r="X371" s="14"/>
      <c r="Y371" s="13"/>
      <c r="Z371" s="14" t="s">
        <v>670</v>
      </c>
      <c r="AA371" s="15" t="s">
        <v>489</v>
      </c>
      <c r="AB371" s="13">
        <v>0</v>
      </c>
      <c r="AC371" s="15"/>
      <c r="AD371" s="15"/>
      <c r="AE371" s="15">
        <v>0</v>
      </c>
      <c r="AF371" s="15">
        <v>0</v>
      </c>
      <c r="AG371" s="15">
        <v>0</v>
      </c>
      <c r="AH371" s="15">
        <v>0</v>
      </c>
      <c r="AI371" s="15">
        <v>0</v>
      </c>
      <c r="AJ371" s="15"/>
      <c r="AK371" s="15"/>
      <c r="AL371" s="15"/>
    </row>
    <row r="372" spans="1:38" s="4" customFormat="1" ht="51">
      <c r="A372" s="6" t="str">
        <f t="shared" si="25"/>
        <v>7.4.1</v>
      </c>
      <c r="B372" s="19" t="str">
        <f t="shared" si="26"/>
        <v>Fornecimento e montagem de caixas de visita em betão (80x80x100)cm e tampa de 2 folhas (à frente de cada armário). A colocação das caixas de visita em armários existentes, terão de ser assegurados por todos os meios que não haja falha de energia. Inclui todos os materiaise trabalhos principais e materiais e trabalhos acessórios.</v>
      </c>
      <c r="C372" s="20"/>
      <c r="D372" s="20"/>
      <c r="E372" s="20"/>
      <c r="F372" s="20"/>
      <c r="G372" s="20"/>
      <c r="H372" s="20"/>
      <c r="I372" s="20"/>
      <c r="J372" s="20"/>
      <c r="K372" s="21"/>
      <c r="L372" s="10">
        <f t="shared" si="27"/>
        <v>1</v>
      </c>
      <c r="M372" s="11" t="str">
        <f t="shared" si="28"/>
        <v>un</v>
      </c>
      <c r="N372" s="9"/>
      <c r="O372" s="12">
        <f t="shared" si="29"/>
        <v>0</v>
      </c>
      <c r="U372" s="2"/>
      <c r="V372" s="14"/>
      <c r="W372" s="13"/>
      <c r="X372" s="14"/>
      <c r="Y372" s="13"/>
      <c r="Z372" s="14" t="s">
        <v>671</v>
      </c>
      <c r="AA372" s="15" t="s">
        <v>672</v>
      </c>
      <c r="AB372" s="13">
        <v>1</v>
      </c>
      <c r="AC372" s="15" t="s">
        <v>16</v>
      </c>
      <c r="AD372" s="15"/>
      <c r="AE372" s="15">
        <v>750</v>
      </c>
      <c r="AF372" s="15">
        <v>0</v>
      </c>
      <c r="AG372" s="15">
        <v>0</v>
      </c>
      <c r="AH372" s="15">
        <v>0</v>
      </c>
      <c r="AI372" s="15">
        <v>0</v>
      </c>
      <c r="AJ372" s="15"/>
      <c r="AK372" s="15"/>
      <c r="AL372" s="15"/>
    </row>
    <row r="373" spans="1:38" s="4" customFormat="1" ht="25.5">
      <c r="A373" s="6" t="str">
        <f t="shared" si="25"/>
        <v>7.4.2</v>
      </c>
      <c r="B373" s="19" t="str">
        <f t="shared" si="26"/>
        <v>Fornecimento e montagem de caixas de visita em betão (80x80x100)cm e  tampa de 2 folhas (à frente de cada armário). Inclui todos os materiaise trabalhos principais e materiais e trabalhos acessórios.</v>
      </c>
      <c r="C373" s="20"/>
      <c r="D373" s="20"/>
      <c r="E373" s="20"/>
      <c r="F373" s="20"/>
      <c r="G373" s="20"/>
      <c r="H373" s="20"/>
      <c r="I373" s="20"/>
      <c r="J373" s="20"/>
      <c r="K373" s="21"/>
      <c r="L373" s="10">
        <f t="shared" si="27"/>
        <v>3</v>
      </c>
      <c r="M373" s="11" t="str">
        <f t="shared" si="28"/>
        <v>un</v>
      </c>
      <c r="N373" s="9"/>
      <c r="O373" s="12">
        <f t="shared" si="29"/>
        <v>0</v>
      </c>
      <c r="U373" s="2"/>
      <c r="V373" s="14"/>
      <c r="W373" s="13"/>
      <c r="X373" s="14"/>
      <c r="Y373" s="13"/>
      <c r="Z373" s="14" t="s">
        <v>673</v>
      </c>
      <c r="AA373" s="15" t="s">
        <v>674</v>
      </c>
      <c r="AB373" s="13">
        <v>3</v>
      </c>
      <c r="AC373" s="15" t="s">
        <v>16</v>
      </c>
      <c r="AD373" s="15"/>
      <c r="AE373" s="15">
        <v>750</v>
      </c>
      <c r="AF373" s="15">
        <v>0</v>
      </c>
      <c r="AG373" s="15">
        <v>0</v>
      </c>
      <c r="AH373" s="15">
        <v>0</v>
      </c>
      <c r="AI373" s="15">
        <v>0</v>
      </c>
      <c r="AJ373" s="15"/>
      <c r="AK373" s="15"/>
      <c r="AL373" s="15"/>
    </row>
    <row r="374" spans="1:38" s="4" customFormat="1" ht="63.75">
      <c r="A374" s="6" t="str">
        <f t="shared" si="25"/>
        <v>7.4.3</v>
      </c>
      <c r="B374" s="19" t="str">
        <f t="shared" si="26"/>
        <v>Fornecimento e montagem de caixas de visita com fecho tronco-cónico com diam. 1,25 m na maior secção e serão colocadas a uma profundidade de 1,20m, incluindo tampa com resistência minima D400 preparadas e adaptadas para levar acabamento igual ao piso em que serão instaladas e todos os acessórios necessários para uma correta instalação. Inclui todos os materiaise trabalhos principais e materiais e trabalhos acessórios.</v>
      </c>
      <c r="C374" s="20"/>
      <c r="D374" s="20"/>
      <c r="E374" s="20"/>
      <c r="F374" s="20"/>
      <c r="G374" s="20"/>
      <c r="H374" s="20"/>
      <c r="I374" s="20"/>
      <c r="J374" s="20"/>
      <c r="K374" s="21"/>
      <c r="L374" s="10">
        <f t="shared" si="27"/>
        <v>29</v>
      </c>
      <c r="M374" s="11" t="str">
        <f t="shared" si="28"/>
        <v>un</v>
      </c>
      <c r="N374" s="9"/>
      <c r="O374" s="12">
        <f t="shared" si="29"/>
        <v>0</v>
      </c>
      <c r="U374" s="2"/>
      <c r="V374" s="14"/>
      <c r="W374" s="13"/>
      <c r="X374" s="14"/>
      <c r="Y374" s="13"/>
      <c r="Z374" s="14" t="s">
        <v>675</v>
      </c>
      <c r="AA374" s="15" t="s">
        <v>676</v>
      </c>
      <c r="AB374" s="13">
        <v>29</v>
      </c>
      <c r="AC374" s="15" t="s">
        <v>16</v>
      </c>
      <c r="AD374" s="15"/>
      <c r="AE374" s="15">
        <v>1250</v>
      </c>
      <c r="AF374" s="15">
        <v>0</v>
      </c>
      <c r="AG374" s="15">
        <v>0</v>
      </c>
      <c r="AH374" s="15">
        <v>0</v>
      </c>
      <c r="AI374" s="15">
        <v>0</v>
      </c>
      <c r="AJ374" s="15"/>
      <c r="AK374" s="15"/>
      <c r="AL374" s="15"/>
    </row>
    <row r="375" spans="1:38" s="4" customFormat="1" ht="12.75">
      <c r="A375" s="6" t="str">
        <f t="shared" si="25"/>
        <v>7.5</v>
      </c>
      <c r="B375" s="19" t="str">
        <f t="shared" si="26"/>
        <v>REDE DE MÉDIA TENSÃO</v>
      </c>
      <c r="C375" s="20"/>
      <c r="D375" s="20"/>
      <c r="E375" s="20"/>
      <c r="F375" s="20"/>
      <c r="G375" s="20"/>
      <c r="H375" s="20"/>
      <c r="I375" s="20"/>
      <c r="J375" s="20"/>
      <c r="K375" s="21"/>
      <c r="L375" s="10">
        <f t="shared" si="27"/>
        <v>0</v>
      </c>
      <c r="M375" s="11">
        <f t="shared" si="28"/>
      </c>
      <c r="N375" s="9"/>
      <c r="O375" s="12">
        <f t="shared" si="29"/>
        <v>0</v>
      </c>
      <c r="U375" s="2"/>
      <c r="V375" s="14"/>
      <c r="W375" s="13"/>
      <c r="X375" s="14"/>
      <c r="Y375" s="13"/>
      <c r="Z375" s="14" t="s">
        <v>677</v>
      </c>
      <c r="AA375" s="15" t="s">
        <v>678</v>
      </c>
      <c r="AB375" s="13">
        <v>0</v>
      </c>
      <c r="AC375" s="15"/>
      <c r="AD375" s="15"/>
      <c r="AE375" s="15">
        <v>0</v>
      </c>
      <c r="AF375" s="15">
        <v>0</v>
      </c>
      <c r="AG375" s="15">
        <v>0</v>
      </c>
      <c r="AH375" s="15">
        <v>0</v>
      </c>
      <c r="AI375" s="15">
        <v>0</v>
      </c>
      <c r="AJ375" s="15"/>
      <c r="AK375" s="15"/>
      <c r="AL375" s="15"/>
    </row>
    <row r="376" spans="1:38" s="4" customFormat="1" ht="38.25">
      <c r="A376" s="6" t="str">
        <f t="shared" si="25"/>
        <v>7.5.1</v>
      </c>
      <c r="B376" s="19" t="str">
        <f t="shared" si="26"/>
        <v>Todos os trabalhos de compatibilização, proteção e adaptação necessários para que a execução dos trabalhos na rede de IP e BT e outras especialidades sejam feitos em segurança e sem danificar a rede de MT. Inclui todos os materiaise trabalhos principais e materiais e trabalhos acessórios.</v>
      </c>
      <c r="C376" s="20"/>
      <c r="D376" s="20"/>
      <c r="E376" s="20"/>
      <c r="F376" s="20"/>
      <c r="G376" s="20"/>
      <c r="H376" s="20"/>
      <c r="I376" s="20"/>
      <c r="J376" s="20"/>
      <c r="K376" s="21"/>
      <c r="L376" s="10">
        <f t="shared" si="27"/>
        <v>1</v>
      </c>
      <c r="M376" s="11" t="str">
        <f t="shared" si="28"/>
        <v>un</v>
      </c>
      <c r="N376" s="9"/>
      <c r="O376" s="12">
        <f t="shared" si="29"/>
        <v>0</v>
      </c>
      <c r="U376" s="2"/>
      <c r="V376" s="14"/>
      <c r="W376" s="13"/>
      <c r="X376" s="14"/>
      <c r="Y376" s="13"/>
      <c r="Z376" s="14" t="s">
        <v>679</v>
      </c>
      <c r="AA376" s="15" t="s">
        <v>680</v>
      </c>
      <c r="AB376" s="13">
        <v>1</v>
      </c>
      <c r="AC376" s="15" t="s">
        <v>16</v>
      </c>
      <c r="AD376" s="15"/>
      <c r="AE376" s="15">
        <v>7000</v>
      </c>
      <c r="AF376" s="15">
        <v>0</v>
      </c>
      <c r="AG376" s="15">
        <v>0</v>
      </c>
      <c r="AH376" s="15">
        <v>0</v>
      </c>
      <c r="AI376" s="15">
        <v>0</v>
      </c>
      <c r="AJ376" s="15"/>
      <c r="AK376" s="15"/>
      <c r="AL376" s="15"/>
    </row>
    <row r="377" spans="1:38" s="4" customFormat="1" ht="12.75">
      <c r="A377" s="6" t="str">
        <f t="shared" si="25"/>
        <v>7.6</v>
      </c>
      <c r="B377" s="19" t="str">
        <f t="shared" si="26"/>
        <v>REDE DE BAIXA TENSÃO</v>
      </c>
      <c r="C377" s="20"/>
      <c r="D377" s="20"/>
      <c r="E377" s="20"/>
      <c r="F377" s="20"/>
      <c r="G377" s="20"/>
      <c r="H377" s="20"/>
      <c r="I377" s="20"/>
      <c r="J377" s="20"/>
      <c r="K377" s="21"/>
      <c r="L377" s="10">
        <f t="shared" si="27"/>
        <v>0</v>
      </c>
      <c r="M377" s="11">
        <f t="shared" si="28"/>
      </c>
      <c r="N377" s="9"/>
      <c r="O377" s="12">
        <f t="shared" si="29"/>
        <v>0</v>
      </c>
      <c r="U377" s="2"/>
      <c r="V377" s="14"/>
      <c r="W377" s="13"/>
      <c r="X377" s="14"/>
      <c r="Y377" s="13"/>
      <c r="Z377" s="14" t="s">
        <v>681</v>
      </c>
      <c r="AA377" s="15" t="s">
        <v>682</v>
      </c>
      <c r="AB377" s="13">
        <v>0</v>
      </c>
      <c r="AC377" s="15"/>
      <c r="AD377" s="15"/>
      <c r="AE377" s="15">
        <v>0</v>
      </c>
      <c r="AF377" s="15">
        <v>0</v>
      </c>
      <c r="AG377" s="15">
        <v>0</v>
      </c>
      <c r="AH377" s="15">
        <v>0</v>
      </c>
      <c r="AI377" s="15">
        <v>0</v>
      </c>
      <c r="AJ377" s="15"/>
      <c r="AK377" s="15"/>
      <c r="AL377" s="15"/>
    </row>
    <row r="378" spans="1:38" s="4" customFormat="1" ht="38.25">
      <c r="A378" s="6" t="str">
        <f t="shared" si="25"/>
        <v>7.6.1</v>
      </c>
      <c r="B378" s="19" t="str">
        <f t="shared" si="26"/>
        <v>Fornecimento, colocação e ligação de cabo tipo LVAV 3x185+95 mm2, acondicionado em vala ou passando em tubo, sobre leito de areia ou enfiado em tubo. Inclui todos os materiaise trabalhos principais e materiais e trabalhos acessórios.</v>
      </c>
      <c r="C378" s="20"/>
      <c r="D378" s="20"/>
      <c r="E378" s="20"/>
      <c r="F378" s="20"/>
      <c r="G378" s="20"/>
      <c r="H378" s="20"/>
      <c r="I378" s="20"/>
      <c r="J378" s="20"/>
      <c r="K378" s="21"/>
      <c r="L378" s="10">
        <f t="shared" si="27"/>
        <v>120</v>
      </c>
      <c r="M378" s="11" t="str">
        <f t="shared" si="28"/>
        <v>m</v>
      </c>
      <c r="N378" s="9"/>
      <c r="O378" s="12">
        <f t="shared" si="29"/>
        <v>0</v>
      </c>
      <c r="U378" s="2"/>
      <c r="V378" s="14"/>
      <c r="W378" s="13"/>
      <c r="X378" s="14"/>
      <c r="Y378" s="13"/>
      <c r="Z378" s="14" t="s">
        <v>683</v>
      </c>
      <c r="AA378" s="15" t="s">
        <v>684</v>
      </c>
      <c r="AB378" s="13">
        <v>120</v>
      </c>
      <c r="AC378" s="15" t="s">
        <v>266</v>
      </c>
      <c r="AD378" s="15"/>
      <c r="AE378" s="15">
        <v>55</v>
      </c>
      <c r="AF378" s="15">
        <v>0</v>
      </c>
      <c r="AG378" s="15">
        <v>0</v>
      </c>
      <c r="AH378" s="15">
        <v>0</v>
      </c>
      <c r="AI378" s="15">
        <v>0</v>
      </c>
      <c r="AJ378" s="15"/>
      <c r="AK378" s="15"/>
      <c r="AL378" s="15"/>
    </row>
    <row r="379" spans="1:38" s="4" customFormat="1" ht="38.25">
      <c r="A379" s="6" t="str">
        <f t="shared" si="25"/>
        <v>7.6.2</v>
      </c>
      <c r="B379" s="19" t="str">
        <f t="shared" si="26"/>
        <v>Fornecimento, colocação e ligação de cabo tipo LSVAV 4x95 mm2, acondicionado em vala ou passando em tubo, sobre leito de areia ou enfiado em tubo. Inclui todos os materiaise trabalhos principais e materiais e trabalhos acessórios.</v>
      </c>
      <c r="C379" s="20"/>
      <c r="D379" s="20"/>
      <c r="E379" s="20"/>
      <c r="F379" s="20"/>
      <c r="G379" s="20"/>
      <c r="H379" s="20"/>
      <c r="I379" s="20"/>
      <c r="J379" s="20"/>
      <c r="K379" s="21"/>
      <c r="L379" s="10">
        <f t="shared" si="27"/>
        <v>93.8</v>
      </c>
      <c r="M379" s="11" t="str">
        <f t="shared" si="28"/>
        <v>m</v>
      </c>
      <c r="N379" s="9"/>
      <c r="O379" s="12">
        <f t="shared" si="29"/>
        <v>0</v>
      </c>
      <c r="U379" s="2"/>
      <c r="V379" s="14"/>
      <c r="W379" s="13"/>
      <c r="X379" s="14"/>
      <c r="Y379" s="13"/>
      <c r="Z379" s="14" t="s">
        <v>685</v>
      </c>
      <c r="AA379" s="15" t="s">
        <v>686</v>
      </c>
      <c r="AB379" s="13">
        <v>93.8</v>
      </c>
      <c r="AC379" s="15" t="s">
        <v>266</v>
      </c>
      <c r="AD379" s="15"/>
      <c r="AE379" s="15">
        <v>25</v>
      </c>
      <c r="AF379" s="15">
        <v>0</v>
      </c>
      <c r="AG379" s="15">
        <v>0</v>
      </c>
      <c r="AH379" s="15">
        <v>0</v>
      </c>
      <c r="AI379" s="15">
        <v>0</v>
      </c>
      <c r="AJ379" s="15"/>
      <c r="AK379" s="15"/>
      <c r="AL379" s="15"/>
    </row>
    <row r="380" spans="1:38" s="4" customFormat="1" ht="38.25">
      <c r="A380" s="6" t="str">
        <f t="shared" si="25"/>
        <v>7.6.3</v>
      </c>
      <c r="B380" s="19" t="str">
        <f t="shared" si="26"/>
        <v>Fornecimento, colocação e ligação de cabo tipo LSVAV 4x35 mm2, acondicionado em vala ou passando em tubo, sobre leito de areia ou enfiado em tubo. Inclui todos os materiaise trabalhos principais e materiais e trabalhos acessórios.</v>
      </c>
      <c r="C380" s="20"/>
      <c r="D380" s="20"/>
      <c r="E380" s="20"/>
      <c r="F380" s="20"/>
      <c r="G380" s="20"/>
      <c r="H380" s="20"/>
      <c r="I380" s="20"/>
      <c r="J380" s="20"/>
      <c r="K380" s="21"/>
      <c r="L380" s="10">
        <f t="shared" si="27"/>
        <v>132.5</v>
      </c>
      <c r="M380" s="11" t="str">
        <f t="shared" si="28"/>
        <v>m</v>
      </c>
      <c r="N380" s="9"/>
      <c r="O380" s="12">
        <f t="shared" si="29"/>
        <v>0</v>
      </c>
      <c r="U380" s="2"/>
      <c r="V380" s="14"/>
      <c r="W380" s="13"/>
      <c r="X380" s="14"/>
      <c r="Y380" s="13"/>
      <c r="Z380" s="14" t="s">
        <v>687</v>
      </c>
      <c r="AA380" s="15" t="s">
        <v>688</v>
      </c>
      <c r="AB380" s="13">
        <v>132.5</v>
      </c>
      <c r="AC380" s="15" t="s">
        <v>266</v>
      </c>
      <c r="AD380" s="15"/>
      <c r="AE380" s="15">
        <v>15</v>
      </c>
      <c r="AF380" s="15">
        <v>0</v>
      </c>
      <c r="AG380" s="15">
        <v>0</v>
      </c>
      <c r="AH380" s="15">
        <v>0</v>
      </c>
      <c r="AI380" s="15">
        <v>0</v>
      </c>
      <c r="AJ380" s="15"/>
      <c r="AK380" s="15"/>
      <c r="AL380" s="15"/>
    </row>
    <row r="381" spans="1:38" s="4" customFormat="1" ht="25.5">
      <c r="A381" s="6" t="str">
        <f t="shared" si="25"/>
        <v>7.6.4</v>
      </c>
      <c r="B381" s="19" t="str">
        <f t="shared" si="26"/>
        <v>Fornecimento, montagem e ligação de tubos corrugado PEAD Ø 160 mm. Inclui todos os materiaise trabalhos principais e materiais e trabalhos acessórios.</v>
      </c>
      <c r="C381" s="20"/>
      <c r="D381" s="20"/>
      <c r="E381" s="20"/>
      <c r="F381" s="20"/>
      <c r="G381" s="20"/>
      <c r="H381" s="20"/>
      <c r="I381" s="20"/>
      <c r="J381" s="20"/>
      <c r="K381" s="21"/>
      <c r="L381" s="10">
        <f t="shared" si="27"/>
        <v>2305</v>
      </c>
      <c r="M381" s="11" t="str">
        <f t="shared" si="28"/>
        <v>m</v>
      </c>
      <c r="N381" s="9"/>
      <c r="O381" s="12">
        <f t="shared" si="29"/>
        <v>0</v>
      </c>
      <c r="U381" s="2"/>
      <c r="V381" s="14"/>
      <c r="W381" s="13"/>
      <c r="X381" s="14"/>
      <c r="Y381" s="13"/>
      <c r="Z381" s="14" t="s">
        <v>689</v>
      </c>
      <c r="AA381" s="15" t="s">
        <v>690</v>
      </c>
      <c r="AB381" s="13">
        <v>2305</v>
      </c>
      <c r="AC381" s="15" t="s">
        <v>266</v>
      </c>
      <c r="AD381" s="15"/>
      <c r="AE381" s="15">
        <v>8</v>
      </c>
      <c r="AF381" s="15">
        <v>0</v>
      </c>
      <c r="AG381" s="15">
        <v>0</v>
      </c>
      <c r="AH381" s="15">
        <v>0</v>
      </c>
      <c r="AI381" s="15">
        <v>0</v>
      </c>
      <c r="AJ381" s="15"/>
      <c r="AK381" s="15"/>
      <c r="AL381" s="15"/>
    </row>
    <row r="382" spans="1:38" s="4" customFormat="1" ht="25.5">
      <c r="A382" s="6" t="str">
        <f t="shared" si="25"/>
        <v>7.6.5</v>
      </c>
      <c r="B382" s="19" t="str">
        <f t="shared" si="26"/>
        <v>Fornecimento, montagem e ligação de tubos corrugado PEAD Ø 125 mm. Inclui todos os materiaise trabalhos principais e materiais e trabalhos acessórios.</v>
      </c>
      <c r="C382" s="20"/>
      <c r="D382" s="20"/>
      <c r="E382" s="20"/>
      <c r="F382" s="20"/>
      <c r="G382" s="20"/>
      <c r="H382" s="20"/>
      <c r="I382" s="20"/>
      <c r="J382" s="20"/>
      <c r="K382" s="21"/>
      <c r="L382" s="10">
        <f t="shared" si="27"/>
        <v>106.3</v>
      </c>
      <c r="M382" s="11" t="str">
        <f t="shared" si="28"/>
        <v>m</v>
      </c>
      <c r="N382" s="9"/>
      <c r="O382" s="12">
        <f t="shared" si="29"/>
        <v>0</v>
      </c>
      <c r="U382" s="2"/>
      <c r="V382" s="14"/>
      <c r="W382" s="13"/>
      <c r="X382" s="14"/>
      <c r="Y382" s="13"/>
      <c r="Z382" s="14" t="s">
        <v>691</v>
      </c>
      <c r="AA382" s="15" t="s">
        <v>692</v>
      </c>
      <c r="AB382" s="13">
        <v>106.3</v>
      </c>
      <c r="AC382" s="15" t="s">
        <v>266</v>
      </c>
      <c r="AD382" s="15"/>
      <c r="AE382" s="15">
        <v>6</v>
      </c>
      <c r="AF382" s="15">
        <v>0</v>
      </c>
      <c r="AG382" s="15">
        <v>0</v>
      </c>
      <c r="AH382" s="15">
        <v>0</v>
      </c>
      <c r="AI382" s="15">
        <v>0</v>
      </c>
      <c r="AJ382" s="15"/>
      <c r="AK382" s="15"/>
      <c r="AL382" s="15"/>
    </row>
    <row r="383" spans="1:38" s="4" customFormat="1" ht="25.5">
      <c r="A383" s="6" t="str">
        <f t="shared" si="25"/>
        <v>7.6.6</v>
      </c>
      <c r="B383" s="19" t="str">
        <f t="shared" si="26"/>
        <v>Fornecimento, montagem e ligação de tubos corrugado PEAD Ø 63 mm. Inclui todos os materiaise trabalhos principais e materiais e trabalhos acessórios.</v>
      </c>
      <c r="C383" s="20"/>
      <c r="D383" s="20"/>
      <c r="E383" s="20"/>
      <c r="F383" s="20"/>
      <c r="G383" s="20"/>
      <c r="H383" s="20"/>
      <c r="I383" s="20"/>
      <c r="J383" s="20"/>
      <c r="K383" s="21"/>
      <c r="L383" s="10">
        <f t="shared" si="27"/>
        <v>1425</v>
      </c>
      <c r="M383" s="11" t="str">
        <f t="shared" si="28"/>
        <v>m</v>
      </c>
      <c r="N383" s="9"/>
      <c r="O383" s="12">
        <f t="shared" si="29"/>
        <v>0</v>
      </c>
      <c r="U383" s="2"/>
      <c r="V383" s="14"/>
      <c r="W383" s="13"/>
      <c r="X383" s="14"/>
      <c r="Y383" s="13"/>
      <c r="Z383" s="14" t="s">
        <v>693</v>
      </c>
      <c r="AA383" s="15" t="s">
        <v>694</v>
      </c>
      <c r="AB383" s="13">
        <v>1425</v>
      </c>
      <c r="AC383" s="15" t="s">
        <v>266</v>
      </c>
      <c r="AD383" s="15"/>
      <c r="AE383" s="15">
        <v>5</v>
      </c>
      <c r="AF383" s="15">
        <v>0</v>
      </c>
      <c r="AG383" s="15">
        <v>0</v>
      </c>
      <c r="AH383" s="15">
        <v>0</v>
      </c>
      <c r="AI383" s="15">
        <v>0</v>
      </c>
      <c r="AJ383" s="15"/>
      <c r="AK383" s="15"/>
      <c r="AL383" s="15"/>
    </row>
    <row r="384" spans="1:38" s="4" customFormat="1" ht="38.25">
      <c r="A384" s="6" t="str">
        <f t="shared" si="25"/>
        <v>7.6.7</v>
      </c>
      <c r="B384" s="19" t="str">
        <f t="shared" si="26"/>
        <v>Fornecimento, montagem e ligação de tubos PVC rigido na fachada PVCØ 63mm com 3 metros de comprimentos e fixo com abraçadeiras a inclluir de 50/50cm. Inclui todos os materiaise trabalhos principais e materiais e trabalhos acessórios.</v>
      </c>
      <c r="C384" s="20"/>
      <c r="D384" s="20"/>
      <c r="E384" s="20"/>
      <c r="F384" s="20"/>
      <c r="G384" s="20"/>
      <c r="H384" s="20"/>
      <c r="I384" s="20"/>
      <c r="J384" s="20"/>
      <c r="K384" s="21"/>
      <c r="L384" s="10">
        <f t="shared" si="27"/>
        <v>9</v>
      </c>
      <c r="M384" s="11" t="str">
        <f t="shared" si="28"/>
        <v>un</v>
      </c>
      <c r="N384" s="9"/>
      <c r="O384" s="12">
        <f t="shared" si="29"/>
        <v>0</v>
      </c>
      <c r="U384" s="2"/>
      <c r="V384" s="14"/>
      <c r="W384" s="13"/>
      <c r="X384" s="14"/>
      <c r="Y384" s="13"/>
      <c r="Z384" s="14" t="s">
        <v>695</v>
      </c>
      <c r="AA384" s="15" t="s">
        <v>696</v>
      </c>
      <c r="AB384" s="13">
        <v>9</v>
      </c>
      <c r="AC384" s="15" t="s">
        <v>16</v>
      </c>
      <c r="AD384" s="15"/>
      <c r="AE384" s="15">
        <v>75</v>
      </c>
      <c r="AF384" s="15">
        <v>0</v>
      </c>
      <c r="AG384" s="15">
        <v>0</v>
      </c>
      <c r="AH384" s="15">
        <v>0</v>
      </c>
      <c r="AI384" s="15">
        <v>0</v>
      </c>
      <c r="AJ384" s="15"/>
      <c r="AK384" s="15"/>
      <c r="AL384" s="15"/>
    </row>
    <row r="385" spans="1:38" s="4" customFormat="1" ht="102">
      <c r="A385" s="6" t="str">
        <f t="shared" si="25"/>
        <v>7.6.8</v>
      </c>
      <c r="B385" s="19" t="str">
        <f t="shared" si="26"/>
        <v>Fornecimento e montagem do seguinte conjunto composto por tubo PVC 63 rigido de 10KN (IK10) com 3m de comprimento, fixo com abraçadeiras metálicas à fachada e pintado À cor da fachada e enterrado em pelo menos 0,5m e à vista com 3m. Inclui fornecimento de caixa de fusiveis tipo portinhola P50 com fusiveis a instalar junto à entrada aérea na fachada.  Inclui os trabalhos de passagem de cabo subterrâneo pelo tubo até à portinhola P50 incluindo fixação do cabo e ligação do mesmo na P50. Inclui também a ligação na P50 dos cabos da baixada aérea existente. Está incluido a vedação e tamponamento do tubo PVC por forma a que não hajam acomulação de águas no seu interior.Estes trabalhos serão sempre executados com as instalações em Tensão, Carga e em serviço. Inclui todos os materiaise trabalhos principais e materiais e trabalhos acessórios.</v>
      </c>
      <c r="C385" s="20"/>
      <c r="D385" s="20"/>
      <c r="E385" s="20"/>
      <c r="F385" s="20"/>
      <c r="G385" s="20"/>
      <c r="H385" s="20"/>
      <c r="I385" s="20"/>
      <c r="J385" s="20"/>
      <c r="K385" s="21"/>
      <c r="L385" s="10">
        <f t="shared" si="27"/>
        <v>9</v>
      </c>
      <c r="M385" s="11" t="str">
        <f t="shared" si="28"/>
        <v>un</v>
      </c>
      <c r="N385" s="9"/>
      <c r="O385" s="12">
        <f t="shared" si="29"/>
        <v>0</v>
      </c>
      <c r="U385" s="2"/>
      <c r="V385" s="14"/>
      <c r="W385" s="13"/>
      <c r="X385" s="14"/>
      <c r="Y385" s="13"/>
      <c r="Z385" s="14" t="s">
        <v>697</v>
      </c>
      <c r="AA385" s="15" t="s">
        <v>698</v>
      </c>
      <c r="AB385" s="13">
        <v>9</v>
      </c>
      <c r="AC385" s="15" t="s">
        <v>16</v>
      </c>
      <c r="AD385" s="15"/>
      <c r="AE385" s="15">
        <v>350</v>
      </c>
      <c r="AF385" s="15">
        <v>0</v>
      </c>
      <c r="AG385" s="15">
        <v>0</v>
      </c>
      <c r="AH385" s="15">
        <v>0</v>
      </c>
      <c r="AI385" s="15">
        <v>0</v>
      </c>
      <c r="AJ385" s="15"/>
      <c r="AK385" s="15"/>
      <c r="AL385" s="15"/>
    </row>
    <row r="386" spans="1:38" s="4" customFormat="1" ht="12.75">
      <c r="A386" s="6" t="str">
        <f t="shared" si="25"/>
        <v>7.7</v>
      </c>
      <c r="B386" s="19" t="str">
        <f t="shared" si="26"/>
        <v>ARMÁRIOS DE DISTRIBUIÇÂO</v>
      </c>
      <c r="C386" s="20"/>
      <c r="D386" s="20"/>
      <c r="E386" s="20"/>
      <c r="F386" s="20"/>
      <c r="G386" s="20"/>
      <c r="H386" s="20"/>
      <c r="I386" s="20"/>
      <c r="J386" s="20"/>
      <c r="K386" s="21"/>
      <c r="L386" s="10">
        <f t="shared" si="27"/>
        <v>0</v>
      </c>
      <c r="M386" s="11">
        <f t="shared" si="28"/>
      </c>
      <c r="N386" s="9"/>
      <c r="O386" s="12">
        <f t="shared" si="29"/>
        <v>0</v>
      </c>
      <c r="U386" s="2"/>
      <c r="V386" s="14"/>
      <c r="W386" s="13"/>
      <c r="X386" s="14"/>
      <c r="Y386" s="13"/>
      <c r="Z386" s="14" t="s">
        <v>699</v>
      </c>
      <c r="AA386" s="15" t="s">
        <v>700</v>
      </c>
      <c r="AB386" s="13">
        <v>0</v>
      </c>
      <c r="AC386" s="15"/>
      <c r="AD386" s="15"/>
      <c r="AE386" s="15">
        <v>0</v>
      </c>
      <c r="AF386" s="15">
        <v>0</v>
      </c>
      <c r="AG386" s="15">
        <v>0</v>
      </c>
      <c r="AH386" s="15">
        <v>0</v>
      </c>
      <c r="AI386" s="15">
        <v>0</v>
      </c>
      <c r="AJ386" s="15"/>
      <c r="AK386" s="15"/>
      <c r="AL386" s="15"/>
    </row>
    <row r="387" spans="1:38" s="4" customFormat="1" ht="51">
      <c r="A387" s="6" t="str">
        <f t="shared" si="25"/>
        <v>7.7.1</v>
      </c>
      <c r="B387" s="19" t="str">
        <f t="shared" si="26"/>
        <v>Fornecimento, montagem e ligação de armário de distribuição de passeio, do tipo W completos, totalmente equipados, incluindo maciços de fundação, fusiveis, varetas, cabos de ligação à terra e todos os acessórios para uma correta ligação e exploração. Inclui todos os materiaise trabalhos principais e materiais e trabalhos acessórios.</v>
      </c>
      <c r="C387" s="20"/>
      <c r="D387" s="20"/>
      <c r="E387" s="20"/>
      <c r="F387" s="20"/>
      <c r="G387" s="20"/>
      <c r="H387" s="20"/>
      <c r="I387" s="20"/>
      <c r="J387" s="20"/>
      <c r="K387" s="21"/>
      <c r="L387" s="10">
        <f t="shared" si="27"/>
        <v>4</v>
      </c>
      <c r="M387" s="11" t="str">
        <f t="shared" si="28"/>
        <v>un</v>
      </c>
      <c r="N387" s="9"/>
      <c r="O387" s="12">
        <f t="shared" si="29"/>
        <v>0</v>
      </c>
      <c r="U387" s="2"/>
      <c r="V387" s="14"/>
      <c r="W387" s="13"/>
      <c r="X387" s="14"/>
      <c r="Y387" s="13"/>
      <c r="Z387" s="14" t="s">
        <v>701</v>
      </c>
      <c r="AA387" s="15" t="s">
        <v>702</v>
      </c>
      <c r="AB387" s="13">
        <v>4</v>
      </c>
      <c r="AC387" s="15" t="s">
        <v>16</v>
      </c>
      <c r="AD387" s="15"/>
      <c r="AE387" s="15">
        <v>2400</v>
      </c>
      <c r="AF387" s="15">
        <v>0</v>
      </c>
      <c r="AG387" s="15">
        <v>0</v>
      </c>
      <c r="AH387" s="15">
        <v>0</v>
      </c>
      <c r="AI387" s="15">
        <v>0</v>
      </c>
      <c r="AJ387" s="15"/>
      <c r="AK387" s="15"/>
      <c r="AL387" s="15"/>
    </row>
    <row r="388" spans="1:38" s="4" customFormat="1" ht="12.75">
      <c r="A388" s="6" t="str">
        <f t="shared" si="25"/>
        <v>7.8</v>
      </c>
      <c r="B388" s="19" t="str">
        <f t="shared" si="26"/>
        <v>REDE DE ILUMINAÇÃO PÚBLICA</v>
      </c>
      <c r="C388" s="20"/>
      <c r="D388" s="20"/>
      <c r="E388" s="20"/>
      <c r="F388" s="20"/>
      <c r="G388" s="20"/>
      <c r="H388" s="20"/>
      <c r="I388" s="20"/>
      <c r="J388" s="20"/>
      <c r="K388" s="21"/>
      <c r="L388" s="10">
        <f t="shared" si="27"/>
        <v>0</v>
      </c>
      <c r="M388" s="11">
        <f t="shared" si="28"/>
      </c>
      <c r="N388" s="9"/>
      <c r="O388" s="12">
        <f t="shared" si="29"/>
        <v>0</v>
      </c>
      <c r="U388" s="2"/>
      <c r="V388" s="14"/>
      <c r="W388" s="13"/>
      <c r="X388" s="14"/>
      <c r="Y388" s="13"/>
      <c r="Z388" s="14" t="s">
        <v>703</v>
      </c>
      <c r="AA388" s="15" t="s">
        <v>704</v>
      </c>
      <c r="AB388" s="13">
        <v>0</v>
      </c>
      <c r="AC388" s="15"/>
      <c r="AD388" s="15"/>
      <c r="AE388" s="15">
        <v>0</v>
      </c>
      <c r="AF388" s="15">
        <v>0</v>
      </c>
      <c r="AG388" s="15">
        <v>0</v>
      </c>
      <c r="AH388" s="15">
        <v>0</v>
      </c>
      <c r="AI388" s="15">
        <v>0</v>
      </c>
      <c r="AJ388" s="15"/>
      <c r="AK388" s="15"/>
      <c r="AL388" s="15"/>
    </row>
    <row r="389" spans="1:38" s="4" customFormat="1" ht="25.5">
      <c r="A389" s="6" t="str">
        <f t="shared" si="25"/>
        <v>7.8.1</v>
      </c>
      <c r="B389" s="19" t="str">
        <f t="shared" si="26"/>
        <v>Fornecimento, montagem e ligação de cabo do tipo LSVAV 4x16 mm2, acondicionado em vala, sobre leito de areia ou em tubagem. Inclui todos os materiais e trabalhos principais e materiais e trabalhos acessórios.</v>
      </c>
      <c r="C389" s="20"/>
      <c r="D389" s="20"/>
      <c r="E389" s="20"/>
      <c r="F389" s="20"/>
      <c r="G389" s="20"/>
      <c r="H389" s="20"/>
      <c r="I389" s="20"/>
      <c r="J389" s="20"/>
      <c r="K389" s="21"/>
      <c r="L389" s="10">
        <f t="shared" si="27"/>
        <v>997.5</v>
      </c>
      <c r="M389" s="11" t="str">
        <f t="shared" si="28"/>
        <v>m</v>
      </c>
      <c r="N389" s="9"/>
      <c r="O389" s="12">
        <f t="shared" si="29"/>
        <v>0</v>
      </c>
      <c r="U389" s="2"/>
      <c r="V389" s="14"/>
      <c r="W389" s="13"/>
      <c r="X389" s="14"/>
      <c r="Y389" s="13"/>
      <c r="Z389" s="14" t="s">
        <v>705</v>
      </c>
      <c r="AA389" s="15" t="s">
        <v>706</v>
      </c>
      <c r="AB389" s="13">
        <v>997.5</v>
      </c>
      <c r="AC389" s="15" t="s">
        <v>266</v>
      </c>
      <c r="AD389" s="15"/>
      <c r="AE389" s="15">
        <v>5</v>
      </c>
      <c r="AF389" s="15">
        <v>0</v>
      </c>
      <c r="AG389" s="15">
        <v>0</v>
      </c>
      <c r="AH389" s="15">
        <v>0</v>
      </c>
      <c r="AI389" s="15">
        <v>0</v>
      </c>
      <c r="AJ389" s="15"/>
      <c r="AK389" s="15"/>
      <c r="AL389" s="15"/>
    </row>
    <row r="390" spans="1:38" s="4" customFormat="1" ht="38.25">
      <c r="A390" s="6" t="str">
        <f t="shared" si="25"/>
        <v>7.8.2</v>
      </c>
      <c r="B390" s="19" t="str">
        <f t="shared" si="26"/>
        <v>Fornecimento, montagem e ligação de cabo do tipo LSVAV 4x16 mm2, fixo à fachada dos edificios devidamente afixado por abraçadeiras de 30/30cm. Inclui todos os materiais e trabalhos principais e materiais e trabalhos acessórios.</v>
      </c>
      <c r="C390" s="20"/>
      <c r="D390" s="20"/>
      <c r="E390" s="20"/>
      <c r="F390" s="20"/>
      <c r="G390" s="20"/>
      <c r="H390" s="20"/>
      <c r="I390" s="20"/>
      <c r="J390" s="20"/>
      <c r="K390" s="21"/>
      <c r="L390" s="10">
        <f t="shared" si="27"/>
        <v>52.5</v>
      </c>
      <c r="M390" s="11" t="str">
        <f t="shared" si="28"/>
        <v>m</v>
      </c>
      <c r="N390" s="9"/>
      <c r="O390" s="12">
        <f t="shared" si="29"/>
        <v>0</v>
      </c>
      <c r="U390" s="2"/>
      <c r="V390" s="14"/>
      <c r="W390" s="13"/>
      <c r="X390" s="14"/>
      <c r="Y390" s="13"/>
      <c r="Z390" s="14" t="s">
        <v>707</v>
      </c>
      <c r="AA390" s="15" t="s">
        <v>708</v>
      </c>
      <c r="AB390" s="13">
        <v>52.5</v>
      </c>
      <c r="AC390" s="15" t="s">
        <v>266</v>
      </c>
      <c r="AD390" s="15"/>
      <c r="AE390" s="15">
        <v>6</v>
      </c>
      <c r="AF390" s="15">
        <v>0</v>
      </c>
      <c r="AG390" s="15">
        <v>0</v>
      </c>
      <c r="AH390" s="15">
        <v>0</v>
      </c>
      <c r="AI390" s="15">
        <v>0</v>
      </c>
      <c r="AJ390" s="15"/>
      <c r="AK390" s="15"/>
      <c r="AL390" s="15"/>
    </row>
    <row r="391" spans="1:38" s="4" customFormat="1" ht="25.5">
      <c r="A391" s="6" t="str">
        <f t="shared" si="25"/>
        <v>7.8.3</v>
      </c>
      <c r="B391" s="19" t="str">
        <f t="shared" si="26"/>
        <v>Fornecimento, montagem e ececução de nó de ligação entre cabo  de IP existente e novo cabo do tipo LSVAV 4x16 mm2,. Inclui todos os materiais e trabalhos principais e materiais e trabalhos acessórios.</v>
      </c>
      <c r="C391" s="20"/>
      <c r="D391" s="20"/>
      <c r="E391" s="20"/>
      <c r="F391" s="20"/>
      <c r="G391" s="20"/>
      <c r="H391" s="20"/>
      <c r="I391" s="20"/>
      <c r="J391" s="20"/>
      <c r="K391" s="21"/>
      <c r="L391" s="10">
        <f t="shared" si="27"/>
        <v>3</v>
      </c>
      <c r="M391" s="11" t="str">
        <f t="shared" si="28"/>
        <v>un</v>
      </c>
      <c r="N391" s="9"/>
      <c r="O391" s="12">
        <f t="shared" si="29"/>
        <v>0</v>
      </c>
      <c r="U391" s="2"/>
      <c r="V391" s="14"/>
      <c r="W391" s="13"/>
      <c r="X391" s="14"/>
      <c r="Y391" s="13"/>
      <c r="Z391" s="14" t="s">
        <v>709</v>
      </c>
      <c r="AA391" s="15" t="s">
        <v>710</v>
      </c>
      <c r="AB391" s="13">
        <v>3</v>
      </c>
      <c r="AC391" s="15" t="s">
        <v>16</v>
      </c>
      <c r="AD391" s="15"/>
      <c r="AE391" s="15">
        <v>150</v>
      </c>
      <c r="AF391" s="15">
        <v>0</v>
      </c>
      <c r="AG391" s="15">
        <v>0</v>
      </c>
      <c r="AH391" s="15">
        <v>0</v>
      </c>
      <c r="AI391" s="15">
        <v>0</v>
      </c>
      <c r="AJ391" s="15"/>
      <c r="AK391" s="15"/>
      <c r="AL391" s="15"/>
    </row>
    <row r="392" spans="1:38" s="4" customFormat="1" ht="25.5">
      <c r="A392" s="6" t="str">
        <f t="shared" si="25"/>
        <v>7.8.4</v>
      </c>
      <c r="B392" s="19" t="str">
        <f t="shared" si="26"/>
        <v>Montagem e colocação de apoio existente e retirado (Beco São Francisco) para isntalação de luminárias do tipo L3 . Inclui todos os materiais e trabalhos principais e materiais e trabalhos acessórios.</v>
      </c>
      <c r="C392" s="20"/>
      <c r="D392" s="20"/>
      <c r="E392" s="20"/>
      <c r="F392" s="20"/>
      <c r="G392" s="20"/>
      <c r="H392" s="20"/>
      <c r="I392" s="20"/>
      <c r="J392" s="20"/>
      <c r="K392" s="21"/>
      <c r="L392" s="10">
        <f t="shared" si="27"/>
        <v>2</v>
      </c>
      <c r="M392" s="11" t="str">
        <f t="shared" si="28"/>
        <v>un</v>
      </c>
      <c r="N392" s="9"/>
      <c r="O392" s="12">
        <f t="shared" si="29"/>
        <v>0</v>
      </c>
      <c r="U392" s="2"/>
      <c r="V392" s="14"/>
      <c r="W392" s="13"/>
      <c r="X392" s="14"/>
      <c r="Y392" s="13"/>
      <c r="Z392" s="14" t="s">
        <v>711</v>
      </c>
      <c r="AA392" s="15" t="s">
        <v>712</v>
      </c>
      <c r="AB392" s="13">
        <v>2</v>
      </c>
      <c r="AC392" s="15" t="s">
        <v>16</v>
      </c>
      <c r="AD392" s="15"/>
      <c r="AE392" s="15">
        <v>75</v>
      </c>
      <c r="AF392" s="15">
        <v>0</v>
      </c>
      <c r="AG392" s="15">
        <v>0</v>
      </c>
      <c r="AH392" s="15">
        <v>0</v>
      </c>
      <c r="AI392" s="15">
        <v>0</v>
      </c>
      <c r="AJ392" s="15"/>
      <c r="AK392" s="15"/>
      <c r="AL392" s="15"/>
    </row>
    <row r="393" spans="1:38" s="4" customFormat="1" ht="38.25">
      <c r="A393" s="6" t="str">
        <f t="shared" si="25"/>
        <v>7.8.5</v>
      </c>
      <c r="B393" s="19" t="str">
        <f t="shared" si="26"/>
        <v>Fornecimento, montagem e ligação de tubos PVC rigido na fachada PVCØ 63mm com 3 metros de comprimentos e fixo com abraçadeiras a inclluir de 50/50cm. Inclui todos os materiaise trabalhos principais e materiais e trabalhos acessórios.</v>
      </c>
      <c r="C393" s="20"/>
      <c r="D393" s="20"/>
      <c r="E393" s="20"/>
      <c r="F393" s="20"/>
      <c r="G393" s="20"/>
      <c r="H393" s="20"/>
      <c r="I393" s="20"/>
      <c r="J393" s="20"/>
      <c r="K393" s="21"/>
      <c r="L393" s="10">
        <f t="shared" si="27"/>
        <v>2</v>
      </c>
      <c r="M393" s="11" t="str">
        <f t="shared" si="28"/>
        <v>un</v>
      </c>
      <c r="N393" s="9"/>
      <c r="O393" s="12">
        <f t="shared" si="29"/>
        <v>0</v>
      </c>
      <c r="U393" s="2"/>
      <c r="V393" s="14"/>
      <c r="W393" s="13"/>
      <c r="X393" s="14"/>
      <c r="Y393" s="13"/>
      <c r="Z393" s="14" t="s">
        <v>713</v>
      </c>
      <c r="AA393" s="15" t="s">
        <v>696</v>
      </c>
      <c r="AB393" s="13">
        <v>2</v>
      </c>
      <c r="AC393" s="15" t="s">
        <v>16</v>
      </c>
      <c r="AD393" s="15"/>
      <c r="AE393" s="15">
        <v>75</v>
      </c>
      <c r="AF393" s="15">
        <v>0</v>
      </c>
      <c r="AG393" s="15">
        <v>0</v>
      </c>
      <c r="AH393" s="15">
        <v>0</v>
      </c>
      <c r="AI393" s="15">
        <v>0</v>
      </c>
      <c r="AJ393" s="15"/>
      <c r="AK393" s="15"/>
      <c r="AL393" s="15"/>
    </row>
    <row r="394" spans="1:38" s="4" customFormat="1" ht="114.75">
      <c r="A394" s="6" t="str">
        <f t="shared" si="25"/>
        <v>7.8.6</v>
      </c>
      <c r="B394" s="19" t="str">
        <f t="shared" si="26"/>
        <v>L1 - Fornecimento, montagem e ligação de conjuntos Coluna Tronco-Cónica, Hu=8,0m, fixação por enterramento, galvanizada por imersão a quente, pintada em cor RAL a definir, com um braço cónico simples de 1250mm e uma luminária da SONERES ou equivalente, modelo LUCCIOLA 32 de 71 W, alimentada a 700mA, com fotometria do Tipo I, e um braço cónico simples de 750mm à altura de 4 metros e uma luminária da SONERES, modelo LUCCIOLA 16 de 35 W, alimentada a 700mA, com fotometria do Tipo Pedonal II, ambas equipadas com controlador GBT, corpo em alumínio, difusor em vidro plano temperado, fixação lateral, IP66 IK08. Inclui um Controlador HPSV-V3 e da antena 2J6615B-GLBT por luminária. Inclui platina de ligação e protecção,  eléctrodos de terra, maciços de fixação com parafusos para fixação e devidamente electrificadas. Inclui todos os materiaise trabalhos principais e materiais e trabalhos acessórios.</v>
      </c>
      <c r="C394" s="20"/>
      <c r="D394" s="20"/>
      <c r="E394" s="20"/>
      <c r="F394" s="20"/>
      <c r="G394" s="20"/>
      <c r="H394" s="20"/>
      <c r="I394" s="20"/>
      <c r="J394" s="20"/>
      <c r="K394" s="21"/>
      <c r="L394" s="10">
        <f t="shared" si="27"/>
        <v>4</v>
      </c>
      <c r="M394" s="11" t="str">
        <f t="shared" si="28"/>
        <v>un</v>
      </c>
      <c r="N394" s="9"/>
      <c r="O394" s="12">
        <f t="shared" si="29"/>
        <v>0</v>
      </c>
      <c r="U394" s="2"/>
      <c r="V394" s="14"/>
      <c r="W394" s="13"/>
      <c r="X394" s="14"/>
      <c r="Y394" s="13"/>
      <c r="Z394" s="14" t="s">
        <v>714</v>
      </c>
      <c r="AA394" s="15" t="s">
        <v>715</v>
      </c>
      <c r="AB394" s="13">
        <v>4</v>
      </c>
      <c r="AC394" s="15" t="s">
        <v>16</v>
      </c>
      <c r="AD394" s="15"/>
      <c r="AE394" s="15">
        <v>2900</v>
      </c>
      <c r="AF394" s="15">
        <v>0</v>
      </c>
      <c r="AG394" s="15">
        <v>0</v>
      </c>
      <c r="AH394" s="15">
        <v>0</v>
      </c>
      <c r="AI394" s="15">
        <v>0</v>
      </c>
      <c r="AJ394" s="15"/>
      <c r="AK394" s="15"/>
      <c r="AL394" s="15"/>
    </row>
    <row r="395" spans="1:38" s="4" customFormat="1" ht="89.25">
      <c r="A395" s="6" t="str">
        <f aca="true" t="shared" si="30" ref="A395:A458">IF(ISBLANK(Z395),"",Z395)</f>
        <v>7.8.7</v>
      </c>
      <c r="B395" s="19" t="str">
        <f aca="true" t="shared" si="31" ref="B395:B458">IF(ISBLANK(AA395),"",AA395)</f>
        <v>L2 - Fornecimento, montagem e ligação de conjuntos Coluna Tronco-Cónica, Hu=8,0m, fixação por enterramento, galvanizada por imersão a quente, pintada em cor RAL a definir, com uma braço cónico simples de 1250mm e uma luminária da SONERES ou equivalente, modelo LUCCIOLA 32 de 71 W, alimentada a 700mA, com fotometria do Tipo I, controlador GBT, corpo em alumínio, difusor em vidro plano temperado, fixação lateral, IP66 IK08. Inclui um Controlador HPSV-V3 e da antena 2J6615B-GLBT por luminária. Inclui platina de ligação e protecção,  eléctrodos de terra, maciços de fixação com parafusos para fixação e devidamente electrificadas. Inclui todos os materiaise trabalhos principais e materiais e trabalhos acessórios.</v>
      </c>
      <c r="C395" s="20"/>
      <c r="D395" s="20"/>
      <c r="E395" s="20"/>
      <c r="F395" s="20"/>
      <c r="G395" s="20"/>
      <c r="H395" s="20"/>
      <c r="I395" s="20"/>
      <c r="J395" s="20"/>
      <c r="K395" s="21"/>
      <c r="L395" s="10">
        <f aca="true" t="shared" si="32" ref="L395:L458">IF(ISBLANK(AB395),"",AB395)</f>
        <v>19</v>
      </c>
      <c r="M395" s="11" t="str">
        <f aca="true" t="shared" si="33" ref="M395:M458">IF(ISBLANK(AC395),"",AC395)</f>
        <v>un</v>
      </c>
      <c r="N395" s="9"/>
      <c r="O395" s="12">
        <f t="shared" si="29"/>
        <v>0</v>
      </c>
      <c r="U395" s="2"/>
      <c r="V395" s="14"/>
      <c r="W395" s="13"/>
      <c r="X395" s="14"/>
      <c r="Y395" s="13"/>
      <c r="Z395" s="14" t="s">
        <v>716</v>
      </c>
      <c r="AA395" s="15" t="s">
        <v>717</v>
      </c>
      <c r="AB395" s="13">
        <v>19</v>
      </c>
      <c r="AC395" s="15" t="s">
        <v>16</v>
      </c>
      <c r="AD395" s="15"/>
      <c r="AE395" s="15">
        <v>1975</v>
      </c>
      <c r="AF395" s="15">
        <v>0</v>
      </c>
      <c r="AG395" s="15">
        <v>0</v>
      </c>
      <c r="AH395" s="15">
        <v>0</v>
      </c>
      <c r="AI395" s="15">
        <v>0</v>
      </c>
      <c r="AJ395" s="15"/>
      <c r="AK395" s="15"/>
      <c r="AL395" s="15"/>
    </row>
    <row r="396" spans="1:38" s="4" customFormat="1" ht="63.75">
      <c r="A396" s="6" t="str">
        <f t="shared" si="30"/>
        <v>7.8.8</v>
      </c>
      <c r="B396" s="19" t="str">
        <f t="shared" si="31"/>
        <v>L3 - Fornecimento, montagem e ligação de Luminária da SONERES ou equivalente, modelo LUCCIOLA 24 de 54 W, alimentada a 700mA, com fotometria do Tipo P_II, CCT 4000K, CRI&gt;70, corpo em alumínio, pintado em cor RAL a definir, difusor em vidro plano temperado, fixação lateral, IP66 IK08. Será aplicada em apoios existentes. Deverá possuir controlador GBT. Inclui um Controlador HPSV-V3 e da antena 2J6615B-GLBT por luminária. Inclui todos os materiaise trabalhos principais e materiais e trabalhos acessórios.</v>
      </c>
      <c r="C396" s="20"/>
      <c r="D396" s="20"/>
      <c r="E396" s="20"/>
      <c r="F396" s="20"/>
      <c r="G396" s="20"/>
      <c r="H396" s="20"/>
      <c r="I396" s="20"/>
      <c r="J396" s="20"/>
      <c r="K396" s="21"/>
      <c r="L396" s="10">
        <f t="shared" si="32"/>
        <v>10</v>
      </c>
      <c r="M396" s="11" t="str">
        <f t="shared" si="33"/>
        <v>un</v>
      </c>
      <c r="N396" s="9"/>
      <c r="O396" s="12">
        <f t="shared" si="29"/>
        <v>0</v>
      </c>
      <c r="U396" s="2"/>
      <c r="V396" s="14"/>
      <c r="W396" s="13"/>
      <c r="X396" s="14"/>
      <c r="Y396" s="13"/>
      <c r="Z396" s="14" t="s">
        <v>718</v>
      </c>
      <c r="AA396" s="15" t="s">
        <v>719</v>
      </c>
      <c r="AB396" s="13">
        <v>10</v>
      </c>
      <c r="AC396" s="15" t="s">
        <v>16</v>
      </c>
      <c r="AD396" s="15"/>
      <c r="AE396" s="15">
        <v>1465</v>
      </c>
      <c r="AF396" s="15">
        <v>0</v>
      </c>
      <c r="AG396" s="15">
        <v>0</v>
      </c>
      <c r="AH396" s="15">
        <v>0</v>
      </c>
      <c r="AI396" s="15">
        <v>0</v>
      </c>
      <c r="AJ396" s="15"/>
      <c r="AK396" s="15"/>
      <c r="AL396" s="15"/>
    </row>
    <row r="397" spans="1:38" s="4" customFormat="1" ht="38.25">
      <c r="A397" s="6" t="str">
        <f t="shared" si="30"/>
        <v>7.8.9</v>
      </c>
      <c r="B397" s="19" t="str">
        <f t="shared" si="31"/>
        <v>L4 - Fornecimento, montagem e ligação deLuminária da EXPORLUX ou equivalente , modelo TUBILINE LED 2855 / TP SLD 690 PO 840 125x108 OF SE. Será de fixação ao teto. Inclui todos os materiaise trabalhos principais e materiais e trabalhos acessórios.</v>
      </c>
      <c r="C397" s="20"/>
      <c r="D397" s="20"/>
      <c r="E397" s="20"/>
      <c r="F397" s="20"/>
      <c r="G397" s="20"/>
      <c r="H397" s="20"/>
      <c r="I397" s="20"/>
      <c r="J397" s="20"/>
      <c r="K397" s="21"/>
      <c r="L397" s="10">
        <f t="shared" si="32"/>
        <v>2</v>
      </c>
      <c r="M397" s="11" t="str">
        <f t="shared" si="33"/>
        <v>un</v>
      </c>
      <c r="N397" s="9"/>
      <c r="O397" s="12">
        <f aca="true" t="shared" si="34" ref="O397:O460">N397*L397</f>
        <v>0</v>
      </c>
      <c r="U397" s="2"/>
      <c r="V397" s="14"/>
      <c r="W397" s="13"/>
      <c r="X397" s="14"/>
      <c r="Y397" s="13"/>
      <c r="Z397" s="14" t="s">
        <v>720</v>
      </c>
      <c r="AA397" s="15" t="s">
        <v>721</v>
      </c>
      <c r="AB397" s="13">
        <v>2</v>
      </c>
      <c r="AC397" s="15" t="s">
        <v>16</v>
      </c>
      <c r="AD397" s="15"/>
      <c r="AE397" s="15">
        <v>140</v>
      </c>
      <c r="AF397" s="15">
        <v>0</v>
      </c>
      <c r="AG397" s="15">
        <v>0</v>
      </c>
      <c r="AH397" s="15">
        <v>0</v>
      </c>
      <c r="AI397" s="15">
        <v>0</v>
      </c>
      <c r="AJ397" s="15"/>
      <c r="AK397" s="15"/>
      <c r="AL397" s="15"/>
    </row>
    <row r="398" spans="1:38" s="4" customFormat="1" ht="25.5">
      <c r="A398" s="6" t="str">
        <f t="shared" si="30"/>
        <v>7.8.10</v>
      </c>
      <c r="B398" s="19" t="str">
        <f t="shared" si="31"/>
        <v>Fornecimento, montagem e ligação de tubos corrugado PEAD Ø 125 mm. Inclui todos os materiaise trabalhos principais e materiais e trabalhos acessórios.</v>
      </c>
      <c r="C398" s="20"/>
      <c r="D398" s="20"/>
      <c r="E398" s="20"/>
      <c r="F398" s="20"/>
      <c r="G398" s="20"/>
      <c r="H398" s="20"/>
      <c r="I398" s="20"/>
      <c r="J398" s="20"/>
      <c r="K398" s="21"/>
      <c r="L398" s="10">
        <f t="shared" si="32"/>
        <v>836.4</v>
      </c>
      <c r="M398" s="11" t="str">
        <f t="shared" si="33"/>
        <v>m</v>
      </c>
      <c r="N398" s="9"/>
      <c r="O398" s="12">
        <f t="shared" si="34"/>
        <v>0</v>
      </c>
      <c r="U398" s="2"/>
      <c r="V398" s="14"/>
      <c r="W398" s="13"/>
      <c r="X398" s="14"/>
      <c r="Y398" s="13"/>
      <c r="Z398" s="14" t="s">
        <v>722</v>
      </c>
      <c r="AA398" s="15" t="s">
        <v>692</v>
      </c>
      <c r="AB398" s="13">
        <v>836.4</v>
      </c>
      <c r="AC398" s="15" t="s">
        <v>266</v>
      </c>
      <c r="AD398" s="15"/>
      <c r="AE398" s="15">
        <v>6</v>
      </c>
      <c r="AF398" s="15">
        <v>0</v>
      </c>
      <c r="AG398" s="15">
        <v>0</v>
      </c>
      <c r="AH398" s="15">
        <v>0</v>
      </c>
      <c r="AI398" s="15">
        <v>0</v>
      </c>
      <c r="AJ398" s="15"/>
      <c r="AK398" s="15"/>
      <c r="AL398" s="15"/>
    </row>
    <row r="399" spans="1:38" s="4" customFormat="1" ht="38.25">
      <c r="A399" s="6" t="str">
        <f t="shared" si="30"/>
        <v>7.8.11</v>
      </c>
      <c r="B399" s="19" t="str">
        <f t="shared" si="31"/>
        <v>Fornecimento e montagem de Gateway Globaltronic da Globaltrónic ou equivalente, a instalar junto ao já existente no Jardim de Camões e alimentado pelo mesmo circuito. Inclui a fornecimento de energia elétrica adequada. Inclui todos os materiaise trabalhos principais e materiais e trabalhos acessórios.</v>
      </c>
      <c r="C399" s="20"/>
      <c r="D399" s="20"/>
      <c r="E399" s="20"/>
      <c r="F399" s="20"/>
      <c r="G399" s="20"/>
      <c r="H399" s="20"/>
      <c r="I399" s="20"/>
      <c r="J399" s="20"/>
      <c r="K399" s="21"/>
      <c r="L399" s="10">
        <f t="shared" si="32"/>
        <v>1</v>
      </c>
      <c r="M399" s="11" t="str">
        <f t="shared" si="33"/>
        <v>un</v>
      </c>
      <c r="N399" s="9"/>
      <c r="O399" s="12">
        <f t="shared" si="34"/>
        <v>0</v>
      </c>
      <c r="U399" s="2"/>
      <c r="V399" s="14"/>
      <c r="W399" s="13"/>
      <c r="X399" s="14"/>
      <c r="Y399" s="13"/>
      <c r="Z399" s="14" t="s">
        <v>723</v>
      </c>
      <c r="AA399" s="15" t="s">
        <v>724</v>
      </c>
      <c r="AB399" s="13">
        <v>1</v>
      </c>
      <c r="AC399" s="15" t="s">
        <v>16</v>
      </c>
      <c r="AD399" s="15"/>
      <c r="AE399" s="15">
        <v>1000</v>
      </c>
      <c r="AF399" s="15">
        <v>0</v>
      </c>
      <c r="AG399" s="15">
        <v>0</v>
      </c>
      <c r="AH399" s="15">
        <v>0</v>
      </c>
      <c r="AI399" s="15">
        <v>0</v>
      </c>
      <c r="AJ399" s="15"/>
      <c r="AK399" s="15"/>
      <c r="AL399" s="15"/>
    </row>
    <row r="400" spans="1:38" s="4" customFormat="1" ht="25.5">
      <c r="A400" s="6" t="str">
        <f t="shared" si="30"/>
        <v>7.8.12</v>
      </c>
      <c r="B400" s="19" t="str">
        <f t="shared" si="31"/>
        <v>Fornecimento, formação e programação do software de Telegestão Web SinGeLu da Soneres ou equivalente. Inclui todos os materiaise trabalhos principais e materiais e trabalhos acessórios.</v>
      </c>
      <c r="C400" s="20"/>
      <c r="D400" s="20"/>
      <c r="E400" s="20"/>
      <c r="F400" s="20"/>
      <c r="G400" s="20"/>
      <c r="H400" s="20"/>
      <c r="I400" s="20"/>
      <c r="J400" s="20"/>
      <c r="K400" s="21"/>
      <c r="L400" s="10">
        <f t="shared" si="32"/>
        <v>1</v>
      </c>
      <c r="M400" s="11" t="str">
        <f t="shared" si="33"/>
        <v>un</v>
      </c>
      <c r="N400" s="9"/>
      <c r="O400" s="12">
        <f t="shared" si="34"/>
        <v>0</v>
      </c>
      <c r="U400" s="2"/>
      <c r="V400" s="14"/>
      <c r="W400" s="13"/>
      <c r="X400" s="14"/>
      <c r="Y400" s="13"/>
      <c r="Z400" s="14" t="s">
        <v>725</v>
      </c>
      <c r="AA400" s="15" t="s">
        <v>726</v>
      </c>
      <c r="AB400" s="13">
        <v>1</v>
      </c>
      <c r="AC400" s="15" t="s">
        <v>16</v>
      </c>
      <c r="AD400" s="15"/>
      <c r="AE400" s="15">
        <v>2500</v>
      </c>
      <c r="AF400" s="15">
        <v>0</v>
      </c>
      <c r="AG400" s="15">
        <v>0</v>
      </c>
      <c r="AH400" s="15">
        <v>0</v>
      </c>
      <c r="AI400" s="15">
        <v>0</v>
      </c>
      <c r="AJ400" s="15"/>
      <c r="AK400" s="15"/>
      <c r="AL400" s="15"/>
    </row>
    <row r="401" spans="1:38" s="4" customFormat="1" ht="76.5">
      <c r="A401" s="6" t="str">
        <f t="shared" si="30"/>
        <v>7.8.13</v>
      </c>
      <c r="B401" s="19" t="str">
        <f t="shared" si="31"/>
        <v>Trabalho de Remoção das infraestruturas existentes, devidamente identificadas para o efeito (remoção). A remoção das infraestrutras só será possivel sob a supervisão do operador afeto ás infraestruturas e só depois de garantido o fornecimento de serviços definitivo e estando garantido que os clientes e serviços estão garantidos e as infraestruturas a desmontar são desnecessárias.  Inclui a recolocação, reparação, pintura e ou acabamento de materiais de forma a que o acabamento de superficie fique de igual ou superior qualidade ao existente. Inclui todos os materiaise trabalhos principais e materiais e trabalhos acessórios.</v>
      </c>
      <c r="C401" s="20"/>
      <c r="D401" s="20"/>
      <c r="E401" s="20"/>
      <c r="F401" s="20"/>
      <c r="G401" s="20"/>
      <c r="H401" s="20"/>
      <c r="I401" s="20"/>
      <c r="J401" s="20"/>
      <c r="K401" s="21"/>
      <c r="L401" s="10">
        <f t="shared" si="32"/>
        <v>1</v>
      </c>
      <c r="M401" s="11" t="str">
        <f t="shared" si="33"/>
        <v>un</v>
      </c>
      <c r="N401" s="9"/>
      <c r="O401" s="12">
        <f t="shared" si="34"/>
        <v>0</v>
      </c>
      <c r="U401" s="2"/>
      <c r="V401" s="14"/>
      <c r="W401" s="13"/>
      <c r="X401" s="14"/>
      <c r="Y401" s="13"/>
      <c r="Z401" s="14" t="s">
        <v>727</v>
      </c>
      <c r="AA401" s="15" t="s">
        <v>728</v>
      </c>
      <c r="AB401" s="13">
        <v>1</v>
      </c>
      <c r="AC401" s="15" t="s">
        <v>16</v>
      </c>
      <c r="AD401" s="15"/>
      <c r="AE401" s="15">
        <v>7925</v>
      </c>
      <c r="AF401" s="15">
        <v>0</v>
      </c>
      <c r="AG401" s="15">
        <v>0</v>
      </c>
      <c r="AH401" s="15">
        <v>0</v>
      </c>
      <c r="AI401" s="15">
        <v>0</v>
      </c>
      <c r="AJ401" s="15"/>
      <c r="AK401" s="15"/>
      <c r="AL401" s="15"/>
    </row>
    <row r="402" spans="1:38" s="4" customFormat="1" ht="12.75">
      <c r="A402" s="6" t="str">
        <f t="shared" si="30"/>
        <v>7.8.14</v>
      </c>
      <c r="B402" s="19" t="str">
        <f t="shared" si="31"/>
        <v>..</v>
      </c>
      <c r="C402" s="20"/>
      <c r="D402" s="20"/>
      <c r="E402" s="20"/>
      <c r="F402" s="20"/>
      <c r="G402" s="20"/>
      <c r="H402" s="20"/>
      <c r="I402" s="20"/>
      <c r="J402" s="20"/>
      <c r="K402" s="21"/>
      <c r="L402" s="10">
        <f t="shared" si="32"/>
        <v>0</v>
      </c>
      <c r="M402" s="11">
        <f t="shared" si="33"/>
      </c>
      <c r="N402" s="9"/>
      <c r="O402" s="12">
        <f t="shared" si="34"/>
        <v>0</v>
      </c>
      <c r="U402" s="2"/>
      <c r="V402" s="14"/>
      <c r="W402" s="13"/>
      <c r="X402" s="14"/>
      <c r="Y402" s="13"/>
      <c r="Z402" s="14" t="s">
        <v>729</v>
      </c>
      <c r="AA402" s="15" t="s">
        <v>730</v>
      </c>
      <c r="AB402" s="13">
        <v>0</v>
      </c>
      <c r="AC402" s="15"/>
      <c r="AD402" s="15"/>
      <c r="AE402" s="15">
        <v>0</v>
      </c>
      <c r="AF402" s="15">
        <v>0</v>
      </c>
      <c r="AG402" s="15">
        <v>0</v>
      </c>
      <c r="AH402" s="15">
        <v>0</v>
      </c>
      <c r="AI402" s="15">
        <v>0</v>
      </c>
      <c r="AJ402" s="15"/>
      <c r="AK402" s="15"/>
      <c r="AL402" s="15"/>
    </row>
    <row r="403" spans="1:38" s="4" customFormat="1" ht="25.5">
      <c r="A403" s="6" t="str">
        <f t="shared" si="30"/>
        <v>7.8.14.1</v>
      </c>
      <c r="B403" s="19" t="str">
        <f t="shared" si="31"/>
        <v>Fachada em PEDRA E REBOCO PINTADO  NCS Sustem: E 0510 – R / S 4000 – N (Aprox.) Nome do ficheiro: Mouz_Alb0010.docx Area a intervir: 1x10m</v>
      </c>
      <c r="C403" s="20"/>
      <c r="D403" s="20"/>
      <c r="E403" s="20"/>
      <c r="F403" s="20"/>
      <c r="G403" s="20"/>
      <c r="H403" s="20"/>
      <c r="I403" s="20"/>
      <c r="J403" s="20"/>
      <c r="K403" s="21"/>
      <c r="L403" s="10">
        <f t="shared" si="32"/>
        <v>1</v>
      </c>
      <c r="M403" s="11" t="str">
        <f t="shared" si="33"/>
        <v>un</v>
      </c>
      <c r="N403" s="9"/>
      <c r="O403" s="12">
        <f t="shared" si="34"/>
        <v>0</v>
      </c>
      <c r="U403" s="2"/>
      <c r="V403" s="14"/>
      <c r="W403" s="13"/>
      <c r="X403" s="14"/>
      <c r="Y403" s="13"/>
      <c r="Z403" s="14" t="s">
        <v>731</v>
      </c>
      <c r="AA403" s="15" t="s">
        <v>732</v>
      </c>
      <c r="AB403" s="13">
        <v>1</v>
      </c>
      <c r="AC403" s="15" t="s">
        <v>16</v>
      </c>
      <c r="AD403" s="15"/>
      <c r="AE403" s="15">
        <v>150</v>
      </c>
      <c r="AF403" s="15">
        <v>0</v>
      </c>
      <c r="AG403" s="15">
        <v>0</v>
      </c>
      <c r="AH403" s="15">
        <v>0</v>
      </c>
      <c r="AI403" s="15">
        <v>0</v>
      </c>
      <c r="AJ403" s="15"/>
      <c r="AK403" s="15"/>
      <c r="AL403" s="15"/>
    </row>
    <row r="404" spans="1:38" s="4" customFormat="1" ht="25.5">
      <c r="A404" s="6" t="str">
        <f t="shared" si="30"/>
        <v>7.8.14.2</v>
      </c>
      <c r="B404" s="19" t="str">
        <f t="shared" si="31"/>
        <v>Fachada em PEDRA, AZULEJO E REBOCO PINTADO NCS Sustem: S 1010 – B (Aprox.) Nome do ficheiro: Mouz_Alb007.docx Area a intervir: 1x20m</v>
      </c>
      <c r="C404" s="20"/>
      <c r="D404" s="20"/>
      <c r="E404" s="20"/>
      <c r="F404" s="20"/>
      <c r="G404" s="20"/>
      <c r="H404" s="20"/>
      <c r="I404" s="20"/>
      <c r="J404" s="20"/>
      <c r="K404" s="21"/>
      <c r="L404" s="10">
        <f t="shared" si="32"/>
        <v>1</v>
      </c>
      <c r="M404" s="11" t="str">
        <f t="shared" si="33"/>
        <v>un</v>
      </c>
      <c r="N404" s="9"/>
      <c r="O404" s="12">
        <f t="shared" si="34"/>
        <v>0</v>
      </c>
      <c r="U404" s="2"/>
      <c r="V404" s="14"/>
      <c r="W404" s="13"/>
      <c r="X404" s="14"/>
      <c r="Y404" s="13"/>
      <c r="Z404" s="14" t="s">
        <v>733</v>
      </c>
      <c r="AA404" s="15" t="s">
        <v>734</v>
      </c>
      <c r="AB404" s="13">
        <v>1</v>
      </c>
      <c r="AC404" s="15" t="s">
        <v>16</v>
      </c>
      <c r="AD404" s="15"/>
      <c r="AE404" s="15">
        <v>200</v>
      </c>
      <c r="AF404" s="15">
        <v>0</v>
      </c>
      <c r="AG404" s="15">
        <v>0</v>
      </c>
      <c r="AH404" s="15">
        <v>0</v>
      </c>
      <c r="AI404" s="15">
        <v>0</v>
      </c>
      <c r="AJ404" s="15"/>
      <c r="AK404" s="15"/>
      <c r="AL404" s="15"/>
    </row>
    <row r="405" spans="1:38" s="4" customFormat="1" ht="25.5">
      <c r="A405" s="6" t="str">
        <f t="shared" si="30"/>
        <v>7.8.14.3</v>
      </c>
      <c r="B405" s="19" t="str">
        <f t="shared" si="31"/>
        <v>Fachada em PEDRA E REBOCO PINTADO NCS Sustem: S 4010 – B10G (Aprox.) / BRANCO  Nome do ficheiro: Mouz_Alb006.docx Area a intervir: 1x50m</v>
      </c>
      <c r="C405" s="20"/>
      <c r="D405" s="20"/>
      <c r="E405" s="20"/>
      <c r="F405" s="20"/>
      <c r="G405" s="20"/>
      <c r="H405" s="20"/>
      <c r="I405" s="20"/>
      <c r="J405" s="20"/>
      <c r="K405" s="21"/>
      <c r="L405" s="10">
        <f t="shared" si="32"/>
        <v>1</v>
      </c>
      <c r="M405" s="11" t="str">
        <f t="shared" si="33"/>
        <v>un</v>
      </c>
      <c r="N405" s="9"/>
      <c r="O405" s="12">
        <f t="shared" si="34"/>
        <v>0</v>
      </c>
      <c r="U405" s="2"/>
      <c r="V405" s="14"/>
      <c r="W405" s="13"/>
      <c r="X405" s="14"/>
      <c r="Y405" s="13"/>
      <c r="Z405" s="14" t="s">
        <v>735</v>
      </c>
      <c r="AA405" s="15" t="s">
        <v>736</v>
      </c>
      <c r="AB405" s="13">
        <v>1</v>
      </c>
      <c r="AC405" s="15" t="s">
        <v>16</v>
      </c>
      <c r="AD405" s="15"/>
      <c r="AE405" s="15">
        <v>400</v>
      </c>
      <c r="AF405" s="15">
        <v>0</v>
      </c>
      <c r="AG405" s="15">
        <v>0</v>
      </c>
      <c r="AH405" s="15">
        <v>0</v>
      </c>
      <c r="AI405" s="15">
        <v>0</v>
      </c>
      <c r="AJ405" s="15"/>
      <c r="AK405" s="15"/>
      <c r="AL405" s="15"/>
    </row>
    <row r="406" spans="1:38" s="4" customFormat="1" ht="25.5">
      <c r="A406" s="6" t="str">
        <f t="shared" si="30"/>
        <v>7.8.14.4</v>
      </c>
      <c r="B406" s="19" t="str">
        <f t="shared" si="31"/>
        <v>Fachada em MOSAICO CERÂMICO E REBOCO PINTADO NCS Sustem:  S 1050 – Y10R (Aprox.)  Nome do ficheiro: Mouz_Alb001.docx Area a intervir: 1x27m</v>
      </c>
      <c r="C406" s="20"/>
      <c r="D406" s="20"/>
      <c r="E406" s="20"/>
      <c r="F406" s="20"/>
      <c r="G406" s="20"/>
      <c r="H406" s="20"/>
      <c r="I406" s="20"/>
      <c r="J406" s="20"/>
      <c r="K406" s="21"/>
      <c r="L406" s="10">
        <f t="shared" si="32"/>
        <v>1</v>
      </c>
      <c r="M406" s="11" t="str">
        <f t="shared" si="33"/>
        <v>un</v>
      </c>
      <c r="N406" s="9"/>
      <c r="O406" s="12">
        <f t="shared" si="34"/>
        <v>0</v>
      </c>
      <c r="U406" s="2"/>
      <c r="V406" s="14"/>
      <c r="W406" s="13"/>
      <c r="X406" s="14"/>
      <c r="Y406" s="13"/>
      <c r="Z406" s="14" t="s">
        <v>737</v>
      </c>
      <c r="AA406" s="15" t="s">
        <v>738</v>
      </c>
      <c r="AB406" s="13">
        <v>1</v>
      </c>
      <c r="AC406" s="15" t="s">
        <v>16</v>
      </c>
      <c r="AD406" s="15"/>
      <c r="AE406" s="15">
        <v>400</v>
      </c>
      <c r="AF406" s="15">
        <v>0</v>
      </c>
      <c r="AG406" s="15">
        <v>0</v>
      </c>
      <c r="AH406" s="15">
        <v>0</v>
      </c>
      <c r="AI406" s="15">
        <v>0</v>
      </c>
      <c r="AJ406" s="15"/>
      <c r="AK406" s="15"/>
      <c r="AL406" s="15"/>
    </row>
    <row r="407" spans="1:38" s="4" customFormat="1" ht="25.5">
      <c r="A407" s="6" t="str">
        <f t="shared" si="30"/>
        <v>7.8.14.5</v>
      </c>
      <c r="B407" s="19" t="str">
        <f t="shared" si="31"/>
        <v>Fachada em REBOCO PINTADO NCS Sustem:  S 5502 – Y / S 1020 –Y (Aprox.)  Nome do ficheiro: Mouz_Alb0012.docx Area a intervir: 1x20m</v>
      </c>
      <c r="C407" s="20"/>
      <c r="D407" s="20"/>
      <c r="E407" s="20"/>
      <c r="F407" s="20"/>
      <c r="G407" s="20"/>
      <c r="H407" s="20"/>
      <c r="I407" s="20"/>
      <c r="J407" s="20"/>
      <c r="K407" s="21"/>
      <c r="L407" s="10">
        <f t="shared" si="32"/>
        <v>1</v>
      </c>
      <c r="M407" s="11" t="str">
        <f t="shared" si="33"/>
        <v>un</v>
      </c>
      <c r="N407" s="9"/>
      <c r="O407" s="12">
        <f t="shared" si="34"/>
        <v>0</v>
      </c>
      <c r="U407" s="2"/>
      <c r="V407" s="14"/>
      <c r="W407" s="13"/>
      <c r="X407" s="14"/>
      <c r="Y407" s="13"/>
      <c r="Z407" s="14" t="s">
        <v>739</v>
      </c>
      <c r="AA407" s="15" t="s">
        <v>740</v>
      </c>
      <c r="AB407" s="13">
        <v>1</v>
      </c>
      <c r="AC407" s="15" t="s">
        <v>16</v>
      </c>
      <c r="AD407" s="15"/>
      <c r="AE407" s="15">
        <v>250</v>
      </c>
      <c r="AF407" s="15">
        <v>0</v>
      </c>
      <c r="AG407" s="15">
        <v>0</v>
      </c>
      <c r="AH407" s="15">
        <v>0</v>
      </c>
      <c r="AI407" s="15">
        <v>0</v>
      </c>
      <c r="AJ407" s="15"/>
      <c r="AK407" s="15"/>
      <c r="AL407" s="15"/>
    </row>
    <row r="408" spans="1:38" s="4" customFormat="1" ht="25.5">
      <c r="A408" s="6" t="str">
        <f t="shared" si="30"/>
        <v>7.8.14.6</v>
      </c>
      <c r="B408" s="19" t="str">
        <f t="shared" si="31"/>
        <v>Fachada em REBOCO PINTADO NCS Sustem:  S 2010 – Y 20R (Aprox.)  Nome do ficheiro: Mouz_Alb0020.docx Area a intervir: 1x20m</v>
      </c>
      <c r="C408" s="20"/>
      <c r="D408" s="20"/>
      <c r="E408" s="20"/>
      <c r="F408" s="20"/>
      <c r="G408" s="20"/>
      <c r="H408" s="20"/>
      <c r="I408" s="20"/>
      <c r="J408" s="20"/>
      <c r="K408" s="21"/>
      <c r="L408" s="10">
        <f t="shared" si="32"/>
        <v>1</v>
      </c>
      <c r="M408" s="11" t="str">
        <f t="shared" si="33"/>
        <v>un</v>
      </c>
      <c r="N408" s="9"/>
      <c r="O408" s="12">
        <f t="shared" si="34"/>
        <v>0</v>
      </c>
      <c r="U408" s="2"/>
      <c r="V408" s="14"/>
      <c r="W408" s="13"/>
      <c r="X408" s="14"/>
      <c r="Y408" s="13"/>
      <c r="Z408" s="14" t="s">
        <v>741</v>
      </c>
      <c r="AA408" s="15" t="s">
        <v>742</v>
      </c>
      <c r="AB408" s="13">
        <v>1</v>
      </c>
      <c r="AC408" s="15" t="s">
        <v>16</v>
      </c>
      <c r="AD408" s="15"/>
      <c r="AE408" s="15">
        <v>250</v>
      </c>
      <c r="AF408" s="15">
        <v>0</v>
      </c>
      <c r="AG408" s="15">
        <v>0</v>
      </c>
      <c r="AH408" s="15">
        <v>0</v>
      </c>
      <c r="AI408" s="15">
        <v>0</v>
      </c>
      <c r="AJ408" s="15"/>
      <c r="AK408" s="15"/>
      <c r="AL408" s="15"/>
    </row>
    <row r="409" spans="1:38" s="4" customFormat="1" ht="25.5">
      <c r="A409" s="6" t="str">
        <f t="shared" si="30"/>
        <v>7.8.14.7</v>
      </c>
      <c r="B409" s="19" t="str">
        <f t="shared" si="31"/>
        <v>Fachada em REBOCO PINTADO NCS Sustem:  S 0502 – Y / S 6005 – B80G (Aprox.) Nome do ficheiro: Mouz_Alb0017.docx Area a intervir: 1x28m</v>
      </c>
      <c r="C409" s="20"/>
      <c r="D409" s="20"/>
      <c r="E409" s="20"/>
      <c r="F409" s="20"/>
      <c r="G409" s="20"/>
      <c r="H409" s="20"/>
      <c r="I409" s="20"/>
      <c r="J409" s="20"/>
      <c r="K409" s="21"/>
      <c r="L409" s="10">
        <f t="shared" si="32"/>
        <v>1</v>
      </c>
      <c r="M409" s="11" t="str">
        <f t="shared" si="33"/>
        <v>un</v>
      </c>
      <c r="N409" s="9"/>
      <c r="O409" s="12">
        <f t="shared" si="34"/>
        <v>0</v>
      </c>
      <c r="U409" s="2"/>
      <c r="V409" s="14"/>
      <c r="W409" s="13"/>
      <c r="X409" s="14"/>
      <c r="Y409" s="13"/>
      <c r="Z409" s="14" t="s">
        <v>743</v>
      </c>
      <c r="AA409" s="15" t="s">
        <v>744</v>
      </c>
      <c r="AB409" s="13">
        <v>1</v>
      </c>
      <c r="AC409" s="15" t="s">
        <v>16</v>
      </c>
      <c r="AD409" s="15"/>
      <c r="AE409" s="15">
        <v>350</v>
      </c>
      <c r="AF409" s="15">
        <v>0</v>
      </c>
      <c r="AG409" s="15">
        <v>0</v>
      </c>
      <c r="AH409" s="15">
        <v>0</v>
      </c>
      <c r="AI409" s="15">
        <v>0</v>
      </c>
      <c r="AJ409" s="15"/>
      <c r="AK409" s="15"/>
      <c r="AL409" s="15"/>
    </row>
    <row r="410" spans="1:38" s="4" customFormat="1" ht="25.5">
      <c r="A410" s="6" t="str">
        <f t="shared" si="30"/>
        <v>7.8.14.8</v>
      </c>
      <c r="B410" s="19" t="str">
        <f t="shared" si="31"/>
        <v>Fachada em REBOCO PINTADO NCS Sustem:  S 2010 – Y20R / S 2502 – Y (Aprox.) Nome do ficheiro: Mouz_Alb0019.docx Area a intervir: 1x18m</v>
      </c>
      <c r="C410" s="20"/>
      <c r="D410" s="20"/>
      <c r="E410" s="20"/>
      <c r="F410" s="20"/>
      <c r="G410" s="20"/>
      <c r="H410" s="20"/>
      <c r="I410" s="20"/>
      <c r="J410" s="20"/>
      <c r="K410" s="21"/>
      <c r="L410" s="10">
        <f t="shared" si="32"/>
        <v>1</v>
      </c>
      <c r="M410" s="11" t="str">
        <f t="shared" si="33"/>
        <v>un</v>
      </c>
      <c r="N410" s="9"/>
      <c r="O410" s="12">
        <f t="shared" si="34"/>
        <v>0</v>
      </c>
      <c r="U410" s="2"/>
      <c r="V410" s="14"/>
      <c r="W410" s="13"/>
      <c r="X410" s="14"/>
      <c r="Y410" s="13"/>
      <c r="Z410" s="14" t="s">
        <v>745</v>
      </c>
      <c r="AA410" s="15" t="s">
        <v>746</v>
      </c>
      <c r="AB410" s="13">
        <v>1</v>
      </c>
      <c r="AC410" s="15" t="s">
        <v>16</v>
      </c>
      <c r="AD410" s="15"/>
      <c r="AE410" s="15">
        <v>252</v>
      </c>
      <c r="AF410" s="15">
        <v>0</v>
      </c>
      <c r="AG410" s="15">
        <v>0</v>
      </c>
      <c r="AH410" s="15">
        <v>0</v>
      </c>
      <c r="AI410" s="15">
        <v>0</v>
      </c>
      <c r="AJ410" s="15"/>
      <c r="AK410" s="15"/>
      <c r="AL410" s="15"/>
    </row>
    <row r="411" spans="1:38" s="4" customFormat="1" ht="25.5">
      <c r="A411" s="6" t="str">
        <f t="shared" si="30"/>
        <v>7.8.14.9</v>
      </c>
      <c r="B411" s="19" t="str">
        <f t="shared" si="31"/>
        <v>Fachada em REBOCO PINTADO NCS Sustem:  S 5040 – R90B (Aprox.) Nome do ficheiro: Mouz_Alb0033.docx Area a intervir: 1x25m</v>
      </c>
      <c r="C411" s="20"/>
      <c r="D411" s="20"/>
      <c r="E411" s="20"/>
      <c r="F411" s="20"/>
      <c r="G411" s="20"/>
      <c r="H411" s="20"/>
      <c r="I411" s="20"/>
      <c r="J411" s="20"/>
      <c r="K411" s="21"/>
      <c r="L411" s="10">
        <f t="shared" si="32"/>
        <v>1</v>
      </c>
      <c r="M411" s="11" t="str">
        <f t="shared" si="33"/>
        <v>un</v>
      </c>
      <c r="N411" s="9"/>
      <c r="O411" s="12">
        <f t="shared" si="34"/>
        <v>0</v>
      </c>
      <c r="U411" s="2"/>
      <c r="V411" s="14"/>
      <c r="W411" s="13"/>
      <c r="X411" s="14"/>
      <c r="Y411" s="13"/>
      <c r="Z411" s="14" t="s">
        <v>747</v>
      </c>
      <c r="AA411" s="15" t="s">
        <v>748</v>
      </c>
      <c r="AB411" s="13">
        <v>1</v>
      </c>
      <c r="AC411" s="15" t="s">
        <v>16</v>
      </c>
      <c r="AD411" s="15"/>
      <c r="AE411" s="15">
        <v>253</v>
      </c>
      <c r="AF411" s="15">
        <v>0</v>
      </c>
      <c r="AG411" s="15">
        <v>0</v>
      </c>
      <c r="AH411" s="15">
        <v>0</v>
      </c>
      <c r="AI411" s="15">
        <v>0</v>
      </c>
      <c r="AJ411" s="15"/>
      <c r="AK411" s="15"/>
      <c r="AL411" s="15"/>
    </row>
    <row r="412" spans="1:38" s="4" customFormat="1" ht="25.5">
      <c r="A412" s="6" t="str">
        <f t="shared" si="30"/>
        <v>7.8.14.10</v>
      </c>
      <c r="B412" s="19" t="str">
        <f t="shared" si="31"/>
        <v>Fachada em REBOCO PINTADO NCS Sustem:  S 2000 – N (Aprox.) Nome do ficheiro: Mouz_Alb0022.docx Area a intervir: 1x25m</v>
      </c>
      <c r="C412" s="20"/>
      <c r="D412" s="20"/>
      <c r="E412" s="20"/>
      <c r="F412" s="20"/>
      <c r="G412" s="20"/>
      <c r="H412" s="20"/>
      <c r="I412" s="20"/>
      <c r="J412" s="20"/>
      <c r="K412" s="21"/>
      <c r="L412" s="10">
        <f t="shared" si="32"/>
        <v>1</v>
      </c>
      <c r="M412" s="11" t="str">
        <f t="shared" si="33"/>
        <v>un</v>
      </c>
      <c r="N412" s="9"/>
      <c r="O412" s="12">
        <f t="shared" si="34"/>
        <v>0</v>
      </c>
      <c r="U412" s="2"/>
      <c r="V412" s="14"/>
      <c r="W412" s="13"/>
      <c r="X412" s="14"/>
      <c r="Y412" s="13"/>
      <c r="Z412" s="14" t="s">
        <v>749</v>
      </c>
      <c r="AA412" s="15" t="s">
        <v>750</v>
      </c>
      <c r="AB412" s="13">
        <v>1</v>
      </c>
      <c r="AC412" s="15" t="s">
        <v>16</v>
      </c>
      <c r="AD412" s="15"/>
      <c r="AE412" s="15">
        <v>254</v>
      </c>
      <c r="AF412" s="15">
        <v>0</v>
      </c>
      <c r="AG412" s="15">
        <v>0</v>
      </c>
      <c r="AH412" s="15">
        <v>0</v>
      </c>
      <c r="AI412" s="15">
        <v>0</v>
      </c>
      <c r="AJ412" s="15"/>
      <c r="AK412" s="15"/>
      <c r="AL412" s="15"/>
    </row>
    <row r="413" spans="1:38" s="4" customFormat="1" ht="25.5">
      <c r="A413" s="6" t="str">
        <f t="shared" si="30"/>
        <v>7.8.14.11</v>
      </c>
      <c r="B413" s="19" t="str">
        <f t="shared" si="31"/>
        <v>Fachada em VIDRO, PEDRA E BETÃO PINTADO / ENVERNIZADO NCS Sustem:  S 7010 – G10Y (Aprox.) Nome do ficheiro: Mouz_Alb0034.docx Area a intervir: 1x25m</v>
      </c>
      <c r="C413" s="20"/>
      <c r="D413" s="20"/>
      <c r="E413" s="20"/>
      <c r="F413" s="20"/>
      <c r="G413" s="20"/>
      <c r="H413" s="20"/>
      <c r="I413" s="20"/>
      <c r="J413" s="20"/>
      <c r="K413" s="21"/>
      <c r="L413" s="10">
        <f t="shared" si="32"/>
        <v>1</v>
      </c>
      <c r="M413" s="11" t="str">
        <f t="shared" si="33"/>
        <v>un</v>
      </c>
      <c r="N413" s="9"/>
      <c r="O413" s="12">
        <f t="shared" si="34"/>
        <v>0</v>
      </c>
      <c r="U413" s="2"/>
      <c r="V413" s="14"/>
      <c r="W413" s="13"/>
      <c r="X413" s="14"/>
      <c r="Y413" s="13"/>
      <c r="Z413" s="14" t="s">
        <v>751</v>
      </c>
      <c r="AA413" s="15" t="s">
        <v>752</v>
      </c>
      <c r="AB413" s="13">
        <v>1</v>
      </c>
      <c r="AC413" s="15" t="s">
        <v>16</v>
      </c>
      <c r="AD413" s="15"/>
      <c r="AE413" s="15">
        <v>350</v>
      </c>
      <c r="AF413" s="15">
        <v>0</v>
      </c>
      <c r="AG413" s="15">
        <v>0</v>
      </c>
      <c r="AH413" s="15">
        <v>0</v>
      </c>
      <c r="AI413" s="15">
        <v>0</v>
      </c>
      <c r="AJ413" s="15"/>
      <c r="AK413" s="15"/>
      <c r="AL413" s="15"/>
    </row>
    <row r="414" spans="1:38" s="4" customFormat="1" ht="25.5">
      <c r="A414" s="6" t="str">
        <f t="shared" si="30"/>
        <v>7.8.14.12</v>
      </c>
      <c r="B414" s="19" t="str">
        <f t="shared" si="31"/>
        <v>Fachada em REBOCO PINTADO NCS Sustem:  S 6020 – Y80R (Aprox.) / BRANCO Nome do ficheiro: Mouz_Alb0021.docx Area a intervir: 1x15m</v>
      </c>
      <c r="C414" s="20"/>
      <c r="D414" s="20"/>
      <c r="E414" s="20"/>
      <c r="F414" s="20"/>
      <c r="G414" s="20"/>
      <c r="H414" s="20"/>
      <c r="I414" s="20"/>
      <c r="J414" s="20"/>
      <c r="K414" s="21"/>
      <c r="L414" s="10">
        <f t="shared" si="32"/>
        <v>1</v>
      </c>
      <c r="M414" s="11" t="str">
        <f t="shared" si="33"/>
        <v>un</v>
      </c>
      <c r="N414" s="9"/>
      <c r="O414" s="12">
        <f t="shared" si="34"/>
        <v>0</v>
      </c>
      <c r="U414" s="2"/>
      <c r="V414" s="14"/>
      <c r="W414" s="13"/>
      <c r="X414" s="14"/>
      <c r="Y414" s="13"/>
      <c r="Z414" s="14" t="s">
        <v>753</v>
      </c>
      <c r="AA414" s="15" t="s">
        <v>754</v>
      </c>
      <c r="AB414" s="13">
        <v>1</v>
      </c>
      <c r="AC414" s="15" t="s">
        <v>16</v>
      </c>
      <c r="AD414" s="15"/>
      <c r="AE414" s="15">
        <v>351</v>
      </c>
      <c r="AF414" s="15">
        <v>0</v>
      </c>
      <c r="AG414" s="15">
        <v>0</v>
      </c>
      <c r="AH414" s="15">
        <v>0</v>
      </c>
      <c r="AI414" s="15">
        <v>0</v>
      </c>
      <c r="AJ414" s="15"/>
      <c r="AK414" s="15"/>
      <c r="AL414" s="15"/>
    </row>
    <row r="415" spans="1:38" s="4" customFormat="1" ht="25.5">
      <c r="A415" s="6" t="str">
        <f t="shared" si="30"/>
        <v>7.8.14.13</v>
      </c>
      <c r="B415" s="19" t="str">
        <f t="shared" si="31"/>
        <v>Fachada em REBOCO PINTADO NCS Sustem:  BRANCO Nome do ficheiro: Mouz_Alb0023.docx Area a intervir: 1x10m</v>
      </c>
      <c r="C415" s="20"/>
      <c r="D415" s="20"/>
      <c r="E415" s="20"/>
      <c r="F415" s="20"/>
      <c r="G415" s="20"/>
      <c r="H415" s="20"/>
      <c r="I415" s="20"/>
      <c r="J415" s="20"/>
      <c r="K415" s="21"/>
      <c r="L415" s="10">
        <f t="shared" si="32"/>
        <v>1</v>
      </c>
      <c r="M415" s="11" t="str">
        <f t="shared" si="33"/>
        <v>un</v>
      </c>
      <c r="N415" s="9"/>
      <c r="O415" s="12">
        <f t="shared" si="34"/>
        <v>0</v>
      </c>
      <c r="U415" s="2"/>
      <c r="V415" s="14"/>
      <c r="W415" s="13"/>
      <c r="X415" s="14"/>
      <c r="Y415" s="13"/>
      <c r="Z415" s="14" t="s">
        <v>755</v>
      </c>
      <c r="AA415" s="15" t="s">
        <v>756</v>
      </c>
      <c r="AB415" s="13">
        <v>1</v>
      </c>
      <c r="AC415" s="15" t="s">
        <v>16</v>
      </c>
      <c r="AD415" s="15"/>
      <c r="AE415" s="15">
        <v>150</v>
      </c>
      <c r="AF415" s="15">
        <v>0</v>
      </c>
      <c r="AG415" s="15">
        <v>0</v>
      </c>
      <c r="AH415" s="15">
        <v>0</v>
      </c>
      <c r="AI415" s="15">
        <v>0</v>
      </c>
      <c r="AJ415" s="15"/>
      <c r="AK415" s="15"/>
      <c r="AL415" s="15"/>
    </row>
    <row r="416" spans="1:38" s="4" customFormat="1" ht="25.5">
      <c r="A416" s="6" t="str">
        <f t="shared" si="30"/>
        <v>7.8.14.14</v>
      </c>
      <c r="B416" s="19" t="str">
        <f t="shared" si="31"/>
        <v>Fachada em VIDRO, PEDRA, PASTILHA E REBOCO PINTADO NCS Sustem:  S 0505 –Y20R (Aprox.) Nome do ficheiro: Mouz_Alb0025.docx Area a intervir: 1x20m</v>
      </c>
      <c r="C416" s="20"/>
      <c r="D416" s="20"/>
      <c r="E416" s="20"/>
      <c r="F416" s="20"/>
      <c r="G416" s="20"/>
      <c r="H416" s="20"/>
      <c r="I416" s="20"/>
      <c r="J416" s="20"/>
      <c r="K416" s="21"/>
      <c r="L416" s="10">
        <f t="shared" si="32"/>
        <v>1</v>
      </c>
      <c r="M416" s="11" t="str">
        <f t="shared" si="33"/>
        <v>un</v>
      </c>
      <c r="N416" s="9"/>
      <c r="O416" s="12">
        <f t="shared" si="34"/>
        <v>0</v>
      </c>
      <c r="U416" s="2"/>
      <c r="V416" s="14"/>
      <c r="W416" s="13"/>
      <c r="X416" s="14"/>
      <c r="Y416" s="13"/>
      <c r="Z416" s="14" t="s">
        <v>757</v>
      </c>
      <c r="AA416" s="15" t="s">
        <v>758</v>
      </c>
      <c r="AB416" s="13">
        <v>1</v>
      </c>
      <c r="AC416" s="15" t="s">
        <v>16</v>
      </c>
      <c r="AD416" s="15"/>
      <c r="AE416" s="15">
        <v>300</v>
      </c>
      <c r="AF416" s="15">
        <v>0</v>
      </c>
      <c r="AG416" s="15">
        <v>0</v>
      </c>
      <c r="AH416" s="15">
        <v>0</v>
      </c>
      <c r="AI416" s="15">
        <v>0</v>
      </c>
      <c r="AJ416" s="15"/>
      <c r="AK416" s="15"/>
      <c r="AL416" s="15"/>
    </row>
    <row r="417" spans="1:38" s="4" customFormat="1" ht="25.5">
      <c r="A417" s="6" t="str">
        <f t="shared" si="30"/>
        <v>7.8.14.15</v>
      </c>
      <c r="B417" s="19" t="str">
        <f t="shared" si="31"/>
        <v>Fachada em VIDRO, PEDRA E REBOCO PINTADO NCS Sustem:  S 0505 – R20B (Aprox.) Nome do ficheiro: Mouz_Alb0024.docx Area a intervir: 1x25m</v>
      </c>
      <c r="C417" s="20"/>
      <c r="D417" s="20"/>
      <c r="E417" s="20"/>
      <c r="F417" s="20"/>
      <c r="G417" s="20"/>
      <c r="H417" s="20"/>
      <c r="I417" s="20"/>
      <c r="J417" s="20"/>
      <c r="K417" s="21"/>
      <c r="L417" s="10">
        <f t="shared" si="32"/>
        <v>1</v>
      </c>
      <c r="M417" s="11" t="str">
        <f t="shared" si="33"/>
        <v>un</v>
      </c>
      <c r="N417" s="9"/>
      <c r="O417" s="12">
        <f t="shared" si="34"/>
        <v>0</v>
      </c>
      <c r="U417" s="2"/>
      <c r="V417" s="14"/>
      <c r="W417" s="13"/>
      <c r="X417" s="14"/>
      <c r="Y417" s="13"/>
      <c r="Z417" s="14" t="s">
        <v>759</v>
      </c>
      <c r="AA417" s="15" t="s">
        <v>760</v>
      </c>
      <c r="AB417" s="13">
        <v>1</v>
      </c>
      <c r="AC417" s="15" t="s">
        <v>16</v>
      </c>
      <c r="AD417" s="15"/>
      <c r="AE417" s="15">
        <v>301</v>
      </c>
      <c r="AF417" s="15">
        <v>0</v>
      </c>
      <c r="AG417" s="15">
        <v>0</v>
      </c>
      <c r="AH417" s="15">
        <v>0</v>
      </c>
      <c r="AI417" s="15">
        <v>0</v>
      </c>
      <c r="AJ417" s="15"/>
      <c r="AK417" s="15"/>
      <c r="AL417" s="15"/>
    </row>
    <row r="418" spans="1:38" s="4" customFormat="1" ht="25.5">
      <c r="A418" s="6" t="str">
        <f t="shared" si="30"/>
        <v>7.8.14.16</v>
      </c>
      <c r="B418" s="19" t="str">
        <f t="shared" si="31"/>
        <v>Fachada em VIDRO, PASTILHA E REBOCO PINTADO NCS Sustem:  S 2005 – Y20R (Aprox.) Nome do ficheiro: Mouz_Alb0026.docx Area a intervir: 1x25m</v>
      </c>
      <c r="C418" s="20"/>
      <c r="D418" s="20"/>
      <c r="E418" s="20"/>
      <c r="F418" s="20"/>
      <c r="G418" s="20"/>
      <c r="H418" s="20"/>
      <c r="I418" s="20"/>
      <c r="J418" s="20"/>
      <c r="K418" s="21"/>
      <c r="L418" s="10">
        <f t="shared" si="32"/>
        <v>1</v>
      </c>
      <c r="M418" s="11" t="str">
        <f t="shared" si="33"/>
        <v>un</v>
      </c>
      <c r="N418" s="9"/>
      <c r="O418" s="12">
        <f t="shared" si="34"/>
        <v>0</v>
      </c>
      <c r="U418" s="2"/>
      <c r="V418" s="14"/>
      <c r="W418" s="13"/>
      <c r="X418" s="14"/>
      <c r="Y418" s="13"/>
      <c r="Z418" s="14" t="s">
        <v>761</v>
      </c>
      <c r="AA418" s="15" t="s">
        <v>762</v>
      </c>
      <c r="AB418" s="13">
        <v>1</v>
      </c>
      <c r="AC418" s="15" t="s">
        <v>16</v>
      </c>
      <c r="AD418" s="15"/>
      <c r="AE418" s="15">
        <v>302</v>
      </c>
      <c r="AF418" s="15">
        <v>0</v>
      </c>
      <c r="AG418" s="15">
        <v>0</v>
      </c>
      <c r="AH418" s="15">
        <v>0</v>
      </c>
      <c r="AI418" s="15">
        <v>0</v>
      </c>
      <c r="AJ418" s="15"/>
      <c r="AK418" s="15"/>
      <c r="AL418" s="15"/>
    </row>
    <row r="419" spans="1:38" s="4" customFormat="1" ht="25.5">
      <c r="A419" s="6" t="str">
        <f t="shared" si="30"/>
        <v>7.8.14.17</v>
      </c>
      <c r="B419" s="19" t="str">
        <f t="shared" si="31"/>
        <v>Fachada em VIDRO, PASTILHA E REBOCO PINTADO NCS Sustem:  S 2005 – Y20R (Aprox.) Nome do ficheiro: Mouz_Alb0027.docx Area a intervir: 1x25m</v>
      </c>
      <c r="C419" s="20"/>
      <c r="D419" s="20"/>
      <c r="E419" s="20"/>
      <c r="F419" s="20"/>
      <c r="G419" s="20"/>
      <c r="H419" s="20"/>
      <c r="I419" s="20"/>
      <c r="J419" s="20"/>
      <c r="K419" s="21"/>
      <c r="L419" s="10">
        <f t="shared" si="32"/>
        <v>1</v>
      </c>
      <c r="M419" s="11" t="str">
        <f t="shared" si="33"/>
        <v>un</v>
      </c>
      <c r="N419" s="9"/>
      <c r="O419" s="12">
        <f t="shared" si="34"/>
        <v>0</v>
      </c>
      <c r="U419" s="2"/>
      <c r="V419" s="14"/>
      <c r="W419" s="13"/>
      <c r="X419" s="14"/>
      <c r="Y419" s="13"/>
      <c r="Z419" s="14" t="s">
        <v>763</v>
      </c>
      <c r="AA419" s="15" t="s">
        <v>764</v>
      </c>
      <c r="AB419" s="13">
        <v>1</v>
      </c>
      <c r="AC419" s="15" t="s">
        <v>16</v>
      </c>
      <c r="AD419" s="15"/>
      <c r="AE419" s="15">
        <v>303</v>
      </c>
      <c r="AF419" s="15">
        <v>0</v>
      </c>
      <c r="AG419" s="15">
        <v>0</v>
      </c>
      <c r="AH419" s="15">
        <v>0</v>
      </c>
      <c r="AI419" s="15">
        <v>0</v>
      </c>
      <c r="AJ419" s="15"/>
      <c r="AK419" s="15"/>
      <c r="AL419" s="15"/>
    </row>
    <row r="420" spans="1:38" s="4" customFormat="1" ht="25.5">
      <c r="A420" s="6" t="str">
        <f t="shared" si="30"/>
        <v>7.8.14.18</v>
      </c>
      <c r="B420" s="19" t="str">
        <f t="shared" si="31"/>
        <v>Fachada em PEDRA E REBOCO PINTADO NCS Sustem:  S 0560 – Y10R (Aprox.) Nome do ficheiro: Mouz_Alb0028.docx Area a intervir: 1x15m</v>
      </c>
      <c r="C420" s="20"/>
      <c r="D420" s="20"/>
      <c r="E420" s="20"/>
      <c r="F420" s="20"/>
      <c r="G420" s="20"/>
      <c r="H420" s="20"/>
      <c r="I420" s="20"/>
      <c r="J420" s="20"/>
      <c r="K420" s="21"/>
      <c r="L420" s="10">
        <f t="shared" si="32"/>
        <v>1</v>
      </c>
      <c r="M420" s="11" t="str">
        <f t="shared" si="33"/>
        <v>un</v>
      </c>
      <c r="N420" s="9"/>
      <c r="O420" s="12">
        <f t="shared" si="34"/>
        <v>0</v>
      </c>
      <c r="U420" s="2"/>
      <c r="V420" s="14"/>
      <c r="W420" s="13"/>
      <c r="X420" s="14"/>
      <c r="Y420" s="13"/>
      <c r="Z420" s="14" t="s">
        <v>765</v>
      </c>
      <c r="AA420" s="15" t="s">
        <v>766</v>
      </c>
      <c r="AB420" s="13">
        <v>1</v>
      </c>
      <c r="AC420" s="15" t="s">
        <v>16</v>
      </c>
      <c r="AD420" s="15"/>
      <c r="AE420" s="15">
        <v>150</v>
      </c>
      <c r="AF420" s="15">
        <v>0</v>
      </c>
      <c r="AG420" s="15">
        <v>0</v>
      </c>
      <c r="AH420" s="15">
        <v>0</v>
      </c>
      <c r="AI420" s="15">
        <v>0</v>
      </c>
      <c r="AJ420" s="15"/>
      <c r="AK420" s="15"/>
      <c r="AL420" s="15"/>
    </row>
    <row r="421" spans="1:38" s="4" customFormat="1" ht="25.5">
      <c r="A421" s="6" t="str">
        <f t="shared" si="30"/>
        <v>7.8.14.19</v>
      </c>
      <c r="B421" s="19" t="str">
        <f t="shared" si="31"/>
        <v>Fachada em PEDRA E REBOCO PINTADO NCS Sustem:  S 0560 – Y10R (Aprox.) Nome do ficheiro: Mouz_Alb0029.docx Area a intervir: 1x15m</v>
      </c>
      <c r="C421" s="20"/>
      <c r="D421" s="20"/>
      <c r="E421" s="20"/>
      <c r="F421" s="20"/>
      <c r="G421" s="20"/>
      <c r="H421" s="20"/>
      <c r="I421" s="20"/>
      <c r="J421" s="20"/>
      <c r="K421" s="21"/>
      <c r="L421" s="10">
        <f t="shared" si="32"/>
        <v>1</v>
      </c>
      <c r="M421" s="11" t="str">
        <f t="shared" si="33"/>
        <v>un</v>
      </c>
      <c r="N421" s="9"/>
      <c r="O421" s="12">
        <f t="shared" si="34"/>
        <v>0</v>
      </c>
      <c r="U421" s="2"/>
      <c r="V421" s="14"/>
      <c r="W421" s="13"/>
      <c r="X421" s="14"/>
      <c r="Y421" s="13"/>
      <c r="Z421" s="14" t="s">
        <v>767</v>
      </c>
      <c r="AA421" s="15" t="s">
        <v>768</v>
      </c>
      <c r="AB421" s="13">
        <v>1</v>
      </c>
      <c r="AC421" s="15" t="s">
        <v>16</v>
      </c>
      <c r="AD421" s="15"/>
      <c r="AE421" s="15">
        <v>150</v>
      </c>
      <c r="AF421" s="15">
        <v>0</v>
      </c>
      <c r="AG421" s="15">
        <v>0</v>
      </c>
      <c r="AH421" s="15">
        <v>0</v>
      </c>
      <c r="AI421" s="15">
        <v>0</v>
      </c>
      <c r="AJ421" s="15"/>
      <c r="AK421" s="15"/>
      <c r="AL421" s="15"/>
    </row>
    <row r="422" spans="1:38" s="4" customFormat="1" ht="25.5">
      <c r="A422" s="6" t="str">
        <f t="shared" si="30"/>
        <v>7.8.14.20</v>
      </c>
      <c r="B422" s="19" t="str">
        <f t="shared" si="31"/>
        <v>Fachada em PEDRA E REBOCO PINTADO NCS Sustem:  S 0560 – Y10R (Aprox.) Nome do ficheiro: Mouz_Alb0030.docx Area a intervir: 1x10m</v>
      </c>
      <c r="C422" s="20"/>
      <c r="D422" s="20"/>
      <c r="E422" s="20"/>
      <c r="F422" s="20"/>
      <c r="G422" s="20"/>
      <c r="H422" s="20"/>
      <c r="I422" s="20"/>
      <c r="J422" s="20"/>
      <c r="K422" s="21"/>
      <c r="L422" s="10">
        <f t="shared" si="32"/>
        <v>1</v>
      </c>
      <c r="M422" s="11" t="str">
        <f t="shared" si="33"/>
        <v>un</v>
      </c>
      <c r="N422" s="9"/>
      <c r="O422" s="12">
        <f t="shared" si="34"/>
        <v>0</v>
      </c>
      <c r="U422" s="2"/>
      <c r="V422" s="14"/>
      <c r="W422" s="13"/>
      <c r="X422" s="14"/>
      <c r="Y422" s="13"/>
      <c r="Z422" s="14" t="s">
        <v>769</v>
      </c>
      <c r="AA422" s="15" t="s">
        <v>770</v>
      </c>
      <c r="AB422" s="13">
        <v>1</v>
      </c>
      <c r="AC422" s="15" t="s">
        <v>16</v>
      </c>
      <c r="AD422" s="15"/>
      <c r="AE422" s="15">
        <v>150</v>
      </c>
      <c r="AF422" s="15">
        <v>0</v>
      </c>
      <c r="AG422" s="15">
        <v>0</v>
      </c>
      <c r="AH422" s="15">
        <v>0</v>
      </c>
      <c r="AI422" s="15">
        <v>0</v>
      </c>
      <c r="AJ422" s="15"/>
      <c r="AK422" s="15"/>
      <c r="AL422" s="15"/>
    </row>
    <row r="423" spans="1:38" s="4" customFormat="1" ht="25.5">
      <c r="A423" s="6" t="str">
        <f t="shared" si="30"/>
        <v>7.8.14.21</v>
      </c>
      <c r="B423" s="19" t="str">
        <f t="shared" si="31"/>
        <v>Fachada em REBOCO PINTADO NCS Sustem:  S 0530 – B70G (Aprox.) / BRANCO Nome do ficheiro: Mouz_Alb0032.docx Area a intervir: 1x13m</v>
      </c>
      <c r="C423" s="20"/>
      <c r="D423" s="20"/>
      <c r="E423" s="20"/>
      <c r="F423" s="20"/>
      <c r="G423" s="20"/>
      <c r="H423" s="20"/>
      <c r="I423" s="20"/>
      <c r="J423" s="20"/>
      <c r="K423" s="21"/>
      <c r="L423" s="10">
        <f t="shared" si="32"/>
        <v>1</v>
      </c>
      <c r="M423" s="11" t="str">
        <f t="shared" si="33"/>
        <v>un</v>
      </c>
      <c r="N423" s="9"/>
      <c r="O423" s="12">
        <f t="shared" si="34"/>
        <v>0</v>
      </c>
      <c r="U423" s="2"/>
      <c r="V423" s="14"/>
      <c r="W423" s="13"/>
      <c r="X423" s="14"/>
      <c r="Y423" s="13"/>
      <c r="Z423" s="14" t="s">
        <v>771</v>
      </c>
      <c r="AA423" s="15" t="s">
        <v>772</v>
      </c>
      <c r="AB423" s="13">
        <v>1</v>
      </c>
      <c r="AC423" s="15" t="s">
        <v>16</v>
      </c>
      <c r="AD423" s="15"/>
      <c r="AE423" s="15">
        <v>160</v>
      </c>
      <c r="AF423" s="15">
        <v>0</v>
      </c>
      <c r="AG423" s="15">
        <v>0</v>
      </c>
      <c r="AH423" s="15">
        <v>0</v>
      </c>
      <c r="AI423" s="15">
        <v>0</v>
      </c>
      <c r="AJ423" s="15"/>
      <c r="AK423" s="15"/>
      <c r="AL423" s="15"/>
    </row>
    <row r="424" spans="1:38" s="4" customFormat="1" ht="25.5">
      <c r="A424" s="6" t="str">
        <f t="shared" si="30"/>
        <v>7.8.14.22</v>
      </c>
      <c r="B424" s="19" t="str">
        <f t="shared" si="31"/>
        <v>Fachada em VIDRO, PEDRA E REBOCO PINTADO NCS Sustem:  BRANCO Nome do ficheiro: Mouz_Alb0031.docx Area a intervir: 1x15m</v>
      </c>
      <c r="C424" s="20"/>
      <c r="D424" s="20"/>
      <c r="E424" s="20"/>
      <c r="F424" s="20"/>
      <c r="G424" s="20"/>
      <c r="H424" s="20"/>
      <c r="I424" s="20"/>
      <c r="J424" s="20"/>
      <c r="K424" s="21"/>
      <c r="L424" s="10">
        <f t="shared" si="32"/>
        <v>1</v>
      </c>
      <c r="M424" s="11" t="str">
        <f t="shared" si="33"/>
        <v>un</v>
      </c>
      <c r="N424" s="9"/>
      <c r="O424" s="12">
        <f t="shared" si="34"/>
        <v>0</v>
      </c>
      <c r="U424" s="2"/>
      <c r="V424" s="14"/>
      <c r="W424" s="13"/>
      <c r="X424" s="14"/>
      <c r="Y424" s="13"/>
      <c r="Z424" s="14" t="s">
        <v>773</v>
      </c>
      <c r="AA424" s="15" t="s">
        <v>774</v>
      </c>
      <c r="AB424" s="13">
        <v>1</v>
      </c>
      <c r="AC424" s="15" t="s">
        <v>16</v>
      </c>
      <c r="AD424" s="15"/>
      <c r="AE424" s="15">
        <v>150</v>
      </c>
      <c r="AF424" s="15">
        <v>0</v>
      </c>
      <c r="AG424" s="15">
        <v>0</v>
      </c>
      <c r="AH424" s="15">
        <v>0</v>
      </c>
      <c r="AI424" s="15">
        <v>0</v>
      </c>
      <c r="AJ424" s="15"/>
      <c r="AK424" s="15"/>
      <c r="AL424" s="15"/>
    </row>
    <row r="425" spans="1:38" s="4" customFormat="1" ht="25.5">
      <c r="A425" s="6" t="str">
        <f t="shared" si="30"/>
        <v>7.8.14.23</v>
      </c>
      <c r="B425" s="19" t="str">
        <f t="shared" si="31"/>
        <v>Fachada em VIDRO, MOSAICO CERÂMICO E REBOCO PINTADO NCS Sustem:  S 1040 – Y10R (Aprox.) / BRANCO Nome do ficheiro: Rua_S.Franc,07.docx Area a intervir: 1x25m</v>
      </c>
      <c r="C425" s="20"/>
      <c r="D425" s="20"/>
      <c r="E425" s="20"/>
      <c r="F425" s="20"/>
      <c r="G425" s="20"/>
      <c r="H425" s="20"/>
      <c r="I425" s="20"/>
      <c r="J425" s="20"/>
      <c r="K425" s="21"/>
      <c r="L425" s="10">
        <f t="shared" si="32"/>
        <v>1</v>
      </c>
      <c r="M425" s="11" t="str">
        <f t="shared" si="33"/>
        <v>un</v>
      </c>
      <c r="N425" s="9"/>
      <c r="O425" s="12">
        <f t="shared" si="34"/>
        <v>0</v>
      </c>
      <c r="U425" s="2"/>
      <c r="V425" s="14"/>
      <c r="W425" s="13"/>
      <c r="X425" s="14"/>
      <c r="Y425" s="13"/>
      <c r="Z425" s="14" t="s">
        <v>775</v>
      </c>
      <c r="AA425" s="15" t="s">
        <v>776</v>
      </c>
      <c r="AB425" s="13">
        <v>1</v>
      </c>
      <c r="AC425" s="15" t="s">
        <v>16</v>
      </c>
      <c r="AD425" s="15"/>
      <c r="AE425" s="15">
        <v>151</v>
      </c>
      <c r="AF425" s="15">
        <v>0</v>
      </c>
      <c r="AG425" s="15">
        <v>0</v>
      </c>
      <c r="AH425" s="15">
        <v>0</v>
      </c>
      <c r="AI425" s="15">
        <v>0</v>
      </c>
      <c r="AJ425" s="15"/>
      <c r="AK425" s="15"/>
      <c r="AL425" s="15"/>
    </row>
    <row r="426" spans="1:38" s="4" customFormat="1" ht="25.5">
      <c r="A426" s="6" t="str">
        <f t="shared" si="30"/>
        <v>7.8.14.24</v>
      </c>
      <c r="B426" s="19" t="str">
        <f t="shared" si="31"/>
        <v>Fachada em MOSAICO CERÂMICO E REBOCO PINTADO NCS Sustem:  S 1050 – Y10R (Aprox.) Nome do ficheiro: Rua_S.Franc,011.docx Area a intervir: 1x25m</v>
      </c>
      <c r="C426" s="20"/>
      <c r="D426" s="20"/>
      <c r="E426" s="20"/>
      <c r="F426" s="20"/>
      <c r="G426" s="20"/>
      <c r="H426" s="20"/>
      <c r="I426" s="20"/>
      <c r="J426" s="20"/>
      <c r="K426" s="21"/>
      <c r="L426" s="10">
        <f t="shared" si="32"/>
        <v>1</v>
      </c>
      <c r="M426" s="11" t="str">
        <f t="shared" si="33"/>
        <v>un</v>
      </c>
      <c r="N426" s="9"/>
      <c r="O426" s="12">
        <f t="shared" si="34"/>
        <v>0</v>
      </c>
      <c r="U426" s="2"/>
      <c r="V426" s="14"/>
      <c r="W426" s="13"/>
      <c r="X426" s="14"/>
      <c r="Y426" s="13"/>
      <c r="Z426" s="14" t="s">
        <v>777</v>
      </c>
      <c r="AA426" s="15" t="s">
        <v>778</v>
      </c>
      <c r="AB426" s="13">
        <v>1</v>
      </c>
      <c r="AC426" s="15" t="s">
        <v>16</v>
      </c>
      <c r="AD426" s="15"/>
      <c r="AE426" s="15">
        <v>152</v>
      </c>
      <c r="AF426" s="15">
        <v>0</v>
      </c>
      <c r="AG426" s="15">
        <v>0</v>
      </c>
      <c r="AH426" s="15">
        <v>0</v>
      </c>
      <c r="AI426" s="15">
        <v>0</v>
      </c>
      <c r="AJ426" s="15"/>
      <c r="AK426" s="15"/>
      <c r="AL426" s="15"/>
    </row>
    <row r="427" spans="1:38" s="4" customFormat="1" ht="25.5">
      <c r="A427" s="6" t="str">
        <f t="shared" si="30"/>
        <v>7.8.14.25</v>
      </c>
      <c r="B427" s="19" t="str">
        <f t="shared" si="31"/>
        <v>Fachada em REBOCO PINTADO NCS Sustem:  S 0510 – R (Aprox.) Nome do ficheiro: Rua_S.Franc,09.docx Area a intervir: 1x35m</v>
      </c>
      <c r="C427" s="20"/>
      <c r="D427" s="20"/>
      <c r="E427" s="20"/>
      <c r="F427" s="20"/>
      <c r="G427" s="20"/>
      <c r="H427" s="20"/>
      <c r="I427" s="20"/>
      <c r="J427" s="20"/>
      <c r="K427" s="21"/>
      <c r="L427" s="10">
        <f t="shared" si="32"/>
        <v>1</v>
      </c>
      <c r="M427" s="11" t="str">
        <f t="shared" si="33"/>
        <v>un</v>
      </c>
      <c r="N427" s="9"/>
      <c r="O427" s="12">
        <f t="shared" si="34"/>
        <v>0</v>
      </c>
      <c r="U427" s="2"/>
      <c r="V427" s="14"/>
      <c r="W427" s="13"/>
      <c r="X427" s="14"/>
      <c r="Y427" s="13"/>
      <c r="Z427" s="14" t="s">
        <v>779</v>
      </c>
      <c r="AA427" s="15" t="s">
        <v>780</v>
      </c>
      <c r="AB427" s="13">
        <v>1</v>
      </c>
      <c r="AC427" s="15" t="s">
        <v>16</v>
      </c>
      <c r="AD427" s="15"/>
      <c r="AE427" s="15">
        <v>153</v>
      </c>
      <c r="AF427" s="15">
        <v>0</v>
      </c>
      <c r="AG427" s="15">
        <v>0</v>
      </c>
      <c r="AH427" s="15">
        <v>0</v>
      </c>
      <c r="AI427" s="15">
        <v>0</v>
      </c>
      <c r="AJ427" s="15"/>
      <c r="AK427" s="15"/>
      <c r="AL427" s="15"/>
    </row>
    <row r="428" spans="1:38" s="4" customFormat="1" ht="25.5">
      <c r="A428" s="6" t="str">
        <f t="shared" si="30"/>
        <v>7.8.14.26</v>
      </c>
      <c r="B428" s="19" t="str">
        <f t="shared" si="31"/>
        <v>Fachada em VIDRO E REBOCO PINTADO NCS Sustem:  S 1040 – Y20R (Aprox.) Nome do ficheiro: Rua_S.Franc,05.docx Area a intervir: 1x15m</v>
      </c>
      <c r="C428" s="20"/>
      <c r="D428" s="20"/>
      <c r="E428" s="20"/>
      <c r="F428" s="20"/>
      <c r="G428" s="20"/>
      <c r="H428" s="20"/>
      <c r="I428" s="20"/>
      <c r="J428" s="20"/>
      <c r="K428" s="21"/>
      <c r="L428" s="10">
        <f t="shared" si="32"/>
        <v>1</v>
      </c>
      <c r="M428" s="11" t="str">
        <f t="shared" si="33"/>
        <v>un</v>
      </c>
      <c r="N428" s="9"/>
      <c r="O428" s="12">
        <f t="shared" si="34"/>
        <v>0</v>
      </c>
      <c r="U428" s="2"/>
      <c r="V428" s="14"/>
      <c r="W428" s="13"/>
      <c r="X428" s="14"/>
      <c r="Y428" s="13"/>
      <c r="Z428" s="14" t="s">
        <v>781</v>
      </c>
      <c r="AA428" s="15" t="s">
        <v>782</v>
      </c>
      <c r="AB428" s="13">
        <v>1</v>
      </c>
      <c r="AC428" s="15" t="s">
        <v>16</v>
      </c>
      <c r="AD428" s="15"/>
      <c r="AE428" s="15">
        <v>154</v>
      </c>
      <c r="AF428" s="15">
        <v>0</v>
      </c>
      <c r="AG428" s="15">
        <v>0</v>
      </c>
      <c r="AH428" s="15">
        <v>0</v>
      </c>
      <c r="AI428" s="15">
        <v>0</v>
      </c>
      <c r="AJ428" s="15"/>
      <c r="AK428" s="15"/>
      <c r="AL428" s="15"/>
    </row>
    <row r="429" spans="1:38" s="4" customFormat="1" ht="25.5">
      <c r="A429" s="6" t="str">
        <f t="shared" si="30"/>
        <v>7.8.14.27</v>
      </c>
      <c r="B429" s="19" t="str">
        <f t="shared" si="31"/>
        <v>Fachada em VIDRO PEDRA E REBOCO PINTADO NCS Sustem:  S 1040 – Y20R (Aprox.) Nome do ficheiro: Rua_S.Franc,06.docx Area a intervir: 1x15m</v>
      </c>
      <c r="C429" s="20"/>
      <c r="D429" s="20"/>
      <c r="E429" s="20"/>
      <c r="F429" s="20"/>
      <c r="G429" s="20"/>
      <c r="H429" s="20"/>
      <c r="I429" s="20"/>
      <c r="J429" s="20"/>
      <c r="K429" s="21"/>
      <c r="L429" s="10">
        <f t="shared" si="32"/>
        <v>1</v>
      </c>
      <c r="M429" s="11" t="str">
        <f t="shared" si="33"/>
        <v>un</v>
      </c>
      <c r="N429" s="9"/>
      <c r="O429" s="12">
        <f t="shared" si="34"/>
        <v>0</v>
      </c>
      <c r="U429" s="2"/>
      <c r="V429" s="14"/>
      <c r="W429" s="13"/>
      <c r="X429" s="14"/>
      <c r="Y429" s="13"/>
      <c r="Z429" s="14" t="s">
        <v>783</v>
      </c>
      <c r="AA429" s="15" t="s">
        <v>784</v>
      </c>
      <c r="AB429" s="13">
        <v>1</v>
      </c>
      <c r="AC429" s="15" t="s">
        <v>16</v>
      </c>
      <c r="AD429" s="15"/>
      <c r="AE429" s="15">
        <v>155</v>
      </c>
      <c r="AF429" s="15">
        <v>0</v>
      </c>
      <c r="AG429" s="15">
        <v>0</v>
      </c>
      <c r="AH429" s="15">
        <v>0</v>
      </c>
      <c r="AI429" s="15">
        <v>0</v>
      </c>
      <c r="AJ429" s="15"/>
      <c r="AK429" s="15"/>
      <c r="AL429" s="15"/>
    </row>
    <row r="430" spans="1:38" s="4" customFormat="1" ht="25.5">
      <c r="A430" s="6" t="str">
        <f t="shared" si="30"/>
        <v>7.8.14.28</v>
      </c>
      <c r="B430" s="19" t="str">
        <f t="shared" si="31"/>
        <v>Fachada em VIDRO PEDRA E REBOCO PINTADO NCS Sustem:  s/ indicação Nome do ficheiro: Rua_S.Franc,04.docx Area a intervir: 1x15m</v>
      </c>
      <c r="C430" s="20"/>
      <c r="D430" s="20"/>
      <c r="E430" s="20"/>
      <c r="F430" s="20"/>
      <c r="G430" s="20"/>
      <c r="H430" s="20"/>
      <c r="I430" s="20"/>
      <c r="J430" s="20"/>
      <c r="K430" s="21"/>
      <c r="L430" s="10">
        <f t="shared" si="32"/>
        <v>1</v>
      </c>
      <c r="M430" s="11" t="str">
        <f t="shared" si="33"/>
        <v>un</v>
      </c>
      <c r="N430" s="9"/>
      <c r="O430" s="12">
        <f t="shared" si="34"/>
        <v>0</v>
      </c>
      <c r="U430" s="2"/>
      <c r="V430" s="14"/>
      <c r="W430" s="13"/>
      <c r="X430" s="14"/>
      <c r="Y430" s="13"/>
      <c r="Z430" s="14" t="s">
        <v>785</v>
      </c>
      <c r="AA430" s="15" t="s">
        <v>786</v>
      </c>
      <c r="AB430" s="13">
        <v>1</v>
      </c>
      <c r="AC430" s="15" t="s">
        <v>16</v>
      </c>
      <c r="AD430" s="15"/>
      <c r="AE430" s="15">
        <v>156</v>
      </c>
      <c r="AF430" s="15">
        <v>0</v>
      </c>
      <c r="AG430" s="15">
        <v>0</v>
      </c>
      <c r="AH430" s="15">
        <v>0</v>
      </c>
      <c r="AI430" s="15">
        <v>0</v>
      </c>
      <c r="AJ430" s="15"/>
      <c r="AK430" s="15"/>
      <c r="AL430" s="15"/>
    </row>
    <row r="431" spans="1:38" s="4" customFormat="1" ht="25.5">
      <c r="A431" s="6" t="str">
        <f t="shared" si="30"/>
        <v>7.8.14.29</v>
      </c>
      <c r="B431" s="19" t="str">
        <f t="shared" si="31"/>
        <v>Fachada em VIDRO E PEDRA NCS Sustem:  s/ indicação Nome do ficheiro: Rua_S.Franc.03.docx Area a intervir: 1x25m</v>
      </c>
      <c r="C431" s="20"/>
      <c r="D431" s="20"/>
      <c r="E431" s="20"/>
      <c r="F431" s="20"/>
      <c r="G431" s="20"/>
      <c r="H431" s="20"/>
      <c r="I431" s="20"/>
      <c r="J431" s="20"/>
      <c r="K431" s="21"/>
      <c r="L431" s="10">
        <f t="shared" si="32"/>
        <v>1</v>
      </c>
      <c r="M431" s="11" t="str">
        <f t="shared" si="33"/>
        <v>un</v>
      </c>
      <c r="N431" s="9"/>
      <c r="O431" s="12">
        <f t="shared" si="34"/>
        <v>0</v>
      </c>
      <c r="U431" s="2"/>
      <c r="V431" s="14"/>
      <c r="W431" s="13"/>
      <c r="X431" s="14"/>
      <c r="Y431" s="13"/>
      <c r="Z431" s="14" t="s">
        <v>787</v>
      </c>
      <c r="AA431" s="15" t="s">
        <v>788</v>
      </c>
      <c r="AB431" s="13">
        <v>1</v>
      </c>
      <c r="AC431" s="15" t="s">
        <v>16</v>
      </c>
      <c r="AD431" s="15"/>
      <c r="AE431" s="15">
        <v>157</v>
      </c>
      <c r="AF431" s="15">
        <v>0</v>
      </c>
      <c r="AG431" s="15">
        <v>0</v>
      </c>
      <c r="AH431" s="15">
        <v>0</v>
      </c>
      <c r="AI431" s="15">
        <v>0</v>
      </c>
      <c r="AJ431" s="15"/>
      <c r="AK431" s="15"/>
      <c r="AL431" s="15"/>
    </row>
    <row r="432" spans="1:38" s="4" customFormat="1" ht="25.5">
      <c r="A432" s="6" t="str">
        <f t="shared" si="30"/>
        <v>7.8.14.30</v>
      </c>
      <c r="B432" s="19" t="str">
        <f t="shared" si="31"/>
        <v>Fachada em REBOCO PINTADO NCS Sustem:  BRANCO Nome do ficheiro: Beco_S.Franc13.docx Area a intervir: 1x45m</v>
      </c>
      <c r="C432" s="20"/>
      <c r="D432" s="20"/>
      <c r="E432" s="20"/>
      <c r="F432" s="20"/>
      <c r="G432" s="20"/>
      <c r="H432" s="20"/>
      <c r="I432" s="20"/>
      <c r="J432" s="20"/>
      <c r="K432" s="21"/>
      <c r="L432" s="10">
        <f t="shared" si="32"/>
        <v>1</v>
      </c>
      <c r="M432" s="11" t="str">
        <f t="shared" si="33"/>
        <v>un</v>
      </c>
      <c r="N432" s="9"/>
      <c r="O432" s="12">
        <f t="shared" si="34"/>
        <v>0</v>
      </c>
      <c r="U432" s="2"/>
      <c r="V432" s="14"/>
      <c r="W432" s="13"/>
      <c r="X432" s="14"/>
      <c r="Y432" s="13"/>
      <c r="Z432" s="14" t="s">
        <v>789</v>
      </c>
      <c r="AA432" s="15" t="s">
        <v>790</v>
      </c>
      <c r="AB432" s="13">
        <v>1</v>
      </c>
      <c r="AC432" s="15" t="s">
        <v>16</v>
      </c>
      <c r="AD432" s="15"/>
      <c r="AE432" s="15">
        <v>158</v>
      </c>
      <c r="AF432" s="15">
        <v>0</v>
      </c>
      <c r="AG432" s="15">
        <v>0</v>
      </c>
      <c r="AH432" s="15">
        <v>0</v>
      </c>
      <c r="AI432" s="15">
        <v>0</v>
      </c>
      <c r="AJ432" s="15"/>
      <c r="AK432" s="15"/>
      <c r="AL432" s="15"/>
    </row>
    <row r="433" spans="1:38" s="4" customFormat="1" ht="25.5">
      <c r="A433" s="6" t="str">
        <f t="shared" si="30"/>
        <v>7.8.14.31</v>
      </c>
      <c r="B433" s="19" t="str">
        <f t="shared" si="31"/>
        <v>Fachada em REBOCO PINTADO NCS Sustem: S 1040 – Y20R (Aprox.) Nome do ficheiro: Beco_S.Franc01.docx Area a intervir: 1x45m</v>
      </c>
      <c r="C433" s="20"/>
      <c r="D433" s="20"/>
      <c r="E433" s="20"/>
      <c r="F433" s="20"/>
      <c r="G433" s="20"/>
      <c r="H433" s="20"/>
      <c r="I433" s="20"/>
      <c r="J433" s="20"/>
      <c r="K433" s="21"/>
      <c r="L433" s="10">
        <f t="shared" si="32"/>
        <v>1</v>
      </c>
      <c r="M433" s="11" t="str">
        <f t="shared" si="33"/>
        <v>un</v>
      </c>
      <c r="N433" s="9"/>
      <c r="O433" s="12">
        <f t="shared" si="34"/>
        <v>0</v>
      </c>
      <c r="U433" s="2"/>
      <c r="V433" s="14"/>
      <c r="W433" s="13"/>
      <c r="X433" s="14"/>
      <c r="Y433" s="13"/>
      <c r="Z433" s="14" t="s">
        <v>791</v>
      </c>
      <c r="AA433" s="15" t="s">
        <v>792</v>
      </c>
      <c r="AB433" s="13">
        <v>1</v>
      </c>
      <c r="AC433" s="15" t="s">
        <v>16</v>
      </c>
      <c r="AD433" s="15"/>
      <c r="AE433" s="15">
        <v>159</v>
      </c>
      <c r="AF433" s="15">
        <v>0</v>
      </c>
      <c r="AG433" s="15">
        <v>0</v>
      </c>
      <c r="AH433" s="15">
        <v>0</v>
      </c>
      <c r="AI433" s="15">
        <v>0</v>
      </c>
      <c r="AJ433" s="15"/>
      <c r="AK433" s="15"/>
      <c r="AL433" s="15"/>
    </row>
    <row r="434" spans="1:38" s="4" customFormat="1" ht="25.5">
      <c r="A434" s="6" t="str">
        <f t="shared" si="30"/>
        <v>7.8.14.32</v>
      </c>
      <c r="B434" s="19" t="str">
        <f t="shared" si="31"/>
        <v>Fachada em REBOCO PINTADO NCS Sustem:  BRANCO Nome do ficheiro: Beco_S.Franc27.docx Area a intervir: 1x45m</v>
      </c>
      <c r="C434" s="20"/>
      <c r="D434" s="20"/>
      <c r="E434" s="20"/>
      <c r="F434" s="20"/>
      <c r="G434" s="20"/>
      <c r="H434" s="20"/>
      <c r="I434" s="20"/>
      <c r="J434" s="20"/>
      <c r="K434" s="21"/>
      <c r="L434" s="10">
        <f t="shared" si="32"/>
        <v>1</v>
      </c>
      <c r="M434" s="11" t="str">
        <f t="shared" si="33"/>
        <v>un</v>
      </c>
      <c r="N434" s="9"/>
      <c r="O434" s="12">
        <f t="shared" si="34"/>
        <v>0</v>
      </c>
      <c r="U434" s="2"/>
      <c r="V434" s="14"/>
      <c r="W434" s="13"/>
      <c r="X434" s="14"/>
      <c r="Y434" s="13"/>
      <c r="Z434" s="14" t="s">
        <v>793</v>
      </c>
      <c r="AA434" s="15" t="s">
        <v>794</v>
      </c>
      <c r="AB434" s="13">
        <v>1</v>
      </c>
      <c r="AC434" s="15" t="s">
        <v>16</v>
      </c>
      <c r="AD434" s="15"/>
      <c r="AE434" s="15">
        <v>158</v>
      </c>
      <c r="AF434" s="15">
        <v>0</v>
      </c>
      <c r="AG434" s="15">
        <v>0</v>
      </c>
      <c r="AH434" s="15">
        <v>0</v>
      </c>
      <c r="AI434" s="15">
        <v>0</v>
      </c>
      <c r="AJ434" s="15"/>
      <c r="AK434" s="15"/>
      <c r="AL434" s="15"/>
    </row>
    <row r="435" spans="1:38" s="4" customFormat="1" ht="25.5">
      <c r="A435" s="6" t="str">
        <f t="shared" si="30"/>
        <v>7.8.14.33</v>
      </c>
      <c r="B435" s="19" t="str">
        <f t="shared" si="31"/>
        <v>Fachada em PEDRA E REBOCO PINTADO NCS Sustem:  S 2000 – N (Aprox.) Nome do ficheiro: Teles_Rio003.docx Area a intervir: 1x45m</v>
      </c>
      <c r="C435" s="20"/>
      <c r="D435" s="20"/>
      <c r="E435" s="20"/>
      <c r="F435" s="20"/>
      <c r="G435" s="20"/>
      <c r="H435" s="20"/>
      <c r="I435" s="20"/>
      <c r="J435" s="20"/>
      <c r="K435" s="21"/>
      <c r="L435" s="10">
        <f t="shared" si="32"/>
        <v>1</v>
      </c>
      <c r="M435" s="11" t="str">
        <f t="shared" si="33"/>
        <v>un</v>
      </c>
      <c r="N435" s="9"/>
      <c r="O435" s="12">
        <f t="shared" si="34"/>
        <v>0</v>
      </c>
      <c r="U435" s="2"/>
      <c r="V435" s="14"/>
      <c r="W435" s="13"/>
      <c r="X435" s="14"/>
      <c r="Y435" s="13"/>
      <c r="Z435" s="14" t="s">
        <v>795</v>
      </c>
      <c r="AA435" s="15" t="s">
        <v>796</v>
      </c>
      <c r="AB435" s="13">
        <v>1</v>
      </c>
      <c r="AC435" s="15" t="s">
        <v>16</v>
      </c>
      <c r="AD435" s="15"/>
      <c r="AE435" s="15">
        <v>159</v>
      </c>
      <c r="AF435" s="15">
        <v>0</v>
      </c>
      <c r="AG435" s="15">
        <v>0</v>
      </c>
      <c r="AH435" s="15">
        <v>0</v>
      </c>
      <c r="AI435" s="15">
        <v>0</v>
      </c>
      <c r="AJ435" s="15"/>
      <c r="AK435" s="15"/>
      <c r="AL435" s="15"/>
    </row>
    <row r="436" spans="1:38" s="4" customFormat="1" ht="12.75">
      <c r="A436" s="6" t="str">
        <f t="shared" si="30"/>
        <v>7.8.14.34</v>
      </c>
      <c r="B436" s="19" t="str">
        <f t="shared" si="31"/>
        <v>Fachada em REBOCO PINTADO NCS Sustem:  BRANCO Nome do ficheiro: Teles_Rio007.docx Area a intervir: 1x45m</v>
      </c>
      <c r="C436" s="20"/>
      <c r="D436" s="20"/>
      <c r="E436" s="20"/>
      <c r="F436" s="20"/>
      <c r="G436" s="20"/>
      <c r="H436" s="20"/>
      <c r="I436" s="20"/>
      <c r="J436" s="20"/>
      <c r="K436" s="21"/>
      <c r="L436" s="10">
        <f t="shared" si="32"/>
        <v>1</v>
      </c>
      <c r="M436" s="11" t="str">
        <f t="shared" si="33"/>
        <v>un</v>
      </c>
      <c r="N436" s="9"/>
      <c r="O436" s="12">
        <f t="shared" si="34"/>
        <v>0</v>
      </c>
      <c r="U436" s="2"/>
      <c r="V436" s="14"/>
      <c r="W436" s="13"/>
      <c r="X436" s="14"/>
      <c r="Y436" s="13"/>
      <c r="Z436" s="14" t="s">
        <v>797</v>
      </c>
      <c r="AA436" s="15" t="s">
        <v>798</v>
      </c>
      <c r="AB436" s="13">
        <v>1</v>
      </c>
      <c r="AC436" s="15" t="s">
        <v>16</v>
      </c>
      <c r="AD436" s="15"/>
      <c r="AE436" s="15">
        <v>158</v>
      </c>
      <c r="AF436" s="15">
        <v>0</v>
      </c>
      <c r="AG436" s="15">
        <v>0</v>
      </c>
      <c r="AH436" s="15">
        <v>0</v>
      </c>
      <c r="AI436" s="15">
        <v>0</v>
      </c>
      <c r="AJ436" s="15"/>
      <c r="AK436" s="15"/>
      <c r="AL436" s="15"/>
    </row>
    <row r="437" spans="1:38" s="4" customFormat="1" ht="25.5">
      <c r="A437" s="6" t="str">
        <f t="shared" si="30"/>
        <v>7.8.14.35</v>
      </c>
      <c r="B437" s="19" t="str">
        <f t="shared" si="31"/>
        <v>Fachada em REBOCO PINTADO NCS Sustem:  S 1500 – N (Aprox.) Nome do ficheiro: Teles_Rio006.docx Area a intervir: 1x45m</v>
      </c>
      <c r="C437" s="20"/>
      <c r="D437" s="20"/>
      <c r="E437" s="20"/>
      <c r="F437" s="20"/>
      <c r="G437" s="20"/>
      <c r="H437" s="20"/>
      <c r="I437" s="20"/>
      <c r="J437" s="20"/>
      <c r="K437" s="21"/>
      <c r="L437" s="10">
        <f t="shared" si="32"/>
        <v>1</v>
      </c>
      <c r="M437" s="11" t="str">
        <f t="shared" si="33"/>
        <v>un</v>
      </c>
      <c r="N437" s="9"/>
      <c r="O437" s="12">
        <f t="shared" si="34"/>
        <v>0</v>
      </c>
      <c r="U437" s="2"/>
      <c r="V437" s="14"/>
      <c r="W437" s="13"/>
      <c r="X437" s="14"/>
      <c r="Y437" s="13"/>
      <c r="Z437" s="14" t="s">
        <v>799</v>
      </c>
      <c r="AA437" s="15" t="s">
        <v>800</v>
      </c>
      <c r="AB437" s="13">
        <v>1</v>
      </c>
      <c r="AC437" s="15" t="s">
        <v>16</v>
      </c>
      <c r="AD437" s="15"/>
      <c r="AE437" s="15">
        <v>159</v>
      </c>
      <c r="AF437" s="15">
        <v>0</v>
      </c>
      <c r="AG437" s="15">
        <v>0</v>
      </c>
      <c r="AH437" s="15">
        <v>0</v>
      </c>
      <c r="AI437" s="15">
        <v>0</v>
      </c>
      <c r="AJ437" s="15"/>
      <c r="AK437" s="15"/>
      <c r="AL437" s="15"/>
    </row>
    <row r="438" spans="1:38" s="4" customFormat="1" ht="25.5">
      <c r="A438" s="6" t="str">
        <f t="shared" si="30"/>
        <v>7.8.14.36</v>
      </c>
      <c r="B438" s="19" t="str">
        <f t="shared" si="31"/>
        <v>Fachada em PEDRA E REBOCO PINTADO NCS Sustem: S 2000 – N (Aprox.) Nome do ficheiro: Teles_Rio002.docx Area a intervir: 1x45m</v>
      </c>
      <c r="C438" s="20"/>
      <c r="D438" s="20"/>
      <c r="E438" s="20"/>
      <c r="F438" s="20"/>
      <c r="G438" s="20"/>
      <c r="H438" s="20"/>
      <c r="I438" s="20"/>
      <c r="J438" s="20"/>
      <c r="K438" s="21"/>
      <c r="L438" s="10">
        <f t="shared" si="32"/>
        <v>1</v>
      </c>
      <c r="M438" s="11" t="str">
        <f t="shared" si="33"/>
        <v>un</v>
      </c>
      <c r="N438" s="9"/>
      <c r="O438" s="12">
        <f t="shared" si="34"/>
        <v>0</v>
      </c>
      <c r="U438" s="2"/>
      <c r="V438" s="14"/>
      <c r="W438" s="13"/>
      <c r="X438" s="14"/>
      <c r="Y438" s="13"/>
      <c r="Z438" s="14" t="s">
        <v>801</v>
      </c>
      <c r="AA438" s="15" t="s">
        <v>802</v>
      </c>
      <c r="AB438" s="13">
        <v>1</v>
      </c>
      <c r="AC438" s="15" t="s">
        <v>16</v>
      </c>
      <c r="AD438" s="15"/>
      <c r="AE438" s="15">
        <v>160</v>
      </c>
      <c r="AF438" s="15">
        <v>0</v>
      </c>
      <c r="AG438" s="15">
        <v>0</v>
      </c>
      <c r="AH438" s="15">
        <v>0</v>
      </c>
      <c r="AI438" s="15">
        <v>0</v>
      </c>
      <c r="AJ438" s="15"/>
      <c r="AK438" s="15"/>
      <c r="AL438" s="15"/>
    </row>
    <row r="439" spans="1:38" s="4" customFormat="1" ht="25.5">
      <c r="A439" s="6" t="str">
        <f t="shared" si="30"/>
        <v>7.8.14.37</v>
      </c>
      <c r="B439" s="19" t="str">
        <f t="shared" si="31"/>
        <v>Fachada em PEDRA E REBOCO PINTADO NCS Sustem: S 3010 – B10G / S 0505 – R20B (Aprox.)  Nome do ficheiro: Teles_Rio001.docx Area a intervir: 1x45m</v>
      </c>
      <c r="C439" s="20"/>
      <c r="D439" s="20"/>
      <c r="E439" s="20"/>
      <c r="F439" s="20"/>
      <c r="G439" s="20"/>
      <c r="H439" s="20"/>
      <c r="I439" s="20"/>
      <c r="J439" s="20"/>
      <c r="K439" s="21"/>
      <c r="L439" s="10">
        <f t="shared" si="32"/>
        <v>1</v>
      </c>
      <c r="M439" s="11" t="str">
        <f t="shared" si="33"/>
        <v>un</v>
      </c>
      <c r="N439" s="9"/>
      <c r="O439" s="12">
        <f t="shared" si="34"/>
        <v>0</v>
      </c>
      <c r="U439" s="2"/>
      <c r="V439" s="14"/>
      <c r="W439" s="13"/>
      <c r="X439" s="14"/>
      <c r="Y439" s="13"/>
      <c r="Z439" s="14" t="s">
        <v>803</v>
      </c>
      <c r="AA439" s="15" t="s">
        <v>804</v>
      </c>
      <c r="AB439" s="13">
        <v>1</v>
      </c>
      <c r="AC439" s="15" t="s">
        <v>16</v>
      </c>
      <c r="AD439" s="15"/>
      <c r="AE439" s="15">
        <v>175</v>
      </c>
      <c r="AF439" s="15">
        <v>0</v>
      </c>
      <c r="AG439" s="15">
        <v>0</v>
      </c>
      <c r="AH439" s="15">
        <v>0</v>
      </c>
      <c r="AI439" s="15">
        <v>0</v>
      </c>
      <c r="AJ439" s="15"/>
      <c r="AK439" s="15"/>
      <c r="AL439" s="15"/>
    </row>
    <row r="440" spans="1:38" s="4" customFormat="1" ht="12.75">
      <c r="A440" s="6" t="str">
        <f t="shared" si="30"/>
        <v>8</v>
      </c>
      <c r="B440" s="19" t="str">
        <f t="shared" si="31"/>
        <v>INFRAESTRUTURAS DE TELECOMUNICAÇÕES (ITUR)</v>
      </c>
      <c r="C440" s="20"/>
      <c r="D440" s="20"/>
      <c r="E440" s="20"/>
      <c r="F440" s="20"/>
      <c r="G440" s="20"/>
      <c r="H440" s="20"/>
      <c r="I440" s="20"/>
      <c r="J440" s="20"/>
      <c r="K440" s="21"/>
      <c r="L440" s="10">
        <f t="shared" si="32"/>
        <v>0</v>
      </c>
      <c r="M440" s="11">
        <f t="shared" si="33"/>
      </c>
      <c r="N440" s="9"/>
      <c r="O440" s="12">
        <f t="shared" si="34"/>
        <v>0</v>
      </c>
      <c r="U440" s="2"/>
      <c r="V440" s="14"/>
      <c r="W440" s="13"/>
      <c r="X440" s="14"/>
      <c r="Y440" s="13"/>
      <c r="Z440" s="14" t="s">
        <v>805</v>
      </c>
      <c r="AA440" s="15" t="s">
        <v>806</v>
      </c>
      <c r="AB440" s="13">
        <v>0</v>
      </c>
      <c r="AC440" s="15"/>
      <c r="AD440" s="15"/>
      <c r="AE440" s="15">
        <v>0</v>
      </c>
      <c r="AF440" s="15">
        <v>0</v>
      </c>
      <c r="AG440" s="15">
        <v>0</v>
      </c>
      <c r="AH440" s="15">
        <v>0</v>
      </c>
      <c r="AI440" s="15">
        <v>0</v>
      </c>
      <c r="AJ440" s="15"/>
      <c r="AK440" s="15"/>
      <c r="AL440" s="15"/>
    </row>
    <row r="441" spans="1:38" s="4" customFormat="1" ht="12.75">
      <c r="A441" s="6" t="str">
        <f t="shared" si="30"/>
        <v>8.1</v>
      </c>
      <c r="B441" s="19" t="str">
        <f t="shared" si="31"/>
        <v>MOVIMENTAÇÃO DE TERRAS</v>
      </c>
      <c r="C441" s="20"/>
      <c r="D441" s="20"/>
      <c r="E441" s="20"/>
      <c r="F441" s="20"/>
      <c r="G441" s="20"/>
      <c r="H441" s="20"/>
      <c r="I441" s="20"/>
      <c r="J441" s="20"/>
      <c r="K441" s="21"/>
      <c r="L441" s="10">
        <f t="shared" si="32"/>
        <v>0</v>
      </c>
      <c r="M441" s="11">
        <f t="shared" si="33"/>
      </c>
      <c r="N441" s="9"/>
      <c r="O441" s="12">
        <f t="shared" si="34"/>
        <v>0</v>
      </c>
      <c r="U441" s="2"/>
      <c r="V441" s="14"/>
      <c r="W441" s="13"/>
      <c r="X441" s="14"/>
      <c r="Y441" s="13"/>
      <c r="Z441" s="14" t="s">
        <v>807</v>
      </c>
      <c r="AA441" s="15" t="s">
        <v>51</v>
      </c>
      <c r="AB441" s="13">
        <v>0</v>
      </c>
      <c r="AC441" s="15"/>
      <c r="AD441" s="15"/>
      <c r="AE441" s="15">
        <v>0</v>
      </c>
      <c r="AF441" s="15">
        <v>0</v>
      </c>
      <c r="AG441" s="15">
        <v>0</v>
      </c>
      <c r="AH441" s="15">
        <v>0</v>
      </c>
      <c r="AI441" s="15">
        <v>0</v>
      </c>
      <c r="AJ441" s="15"/>
      <c r="AK441" s="15"/>
      <c r="AL441" s="15"/>
    </row>
    <row r="442" spans="1:38" s="4" customFormat="1" ht="38.25">
      <c r="A442" s="6" t="str">
        <f t="shared" si="30"/>
        <v>8.1.1</v>
      </c>
      <c r="B442" s="19" t="str">
        <f t="shared" si="31"/>
        <v>Abertura e tapamento de vala de acordo com o CE em qualquer tipo de terreno,  incluido areia, fita e rede de sinalização, compactação e transporte a vazadouro dos materiais excedentes. Inclui todos os materiaise trabalhos principais e materiais e trabalhos acessórios.</v>
      </c>
      <c r="C442" s="20"/>
      <c r="D442" s="20"/>
      <c r="E442" s="20"/>
      <c r="F442" s="20"/>
      <c r="G442" s="20"/>
      <c r="H442" s="20"/>
      <c r="I442" s="20"/>
      <c r="J442" s="20"/>
      <c r="K442" s="21"/>
      <c r="L442" s="10">
        <f t="shared" si="32"/>
        <v>0</v>
      </c>
      <c r="M442" s="11">
        <f t="shared" si="33"/>
      </c>
      <c r="N442" s="9"/>
      <c r="O442" s="12">
        <f t="shared" si="34"/>
        <v>0</v>
      </c>
      <c r="U442" s="2"/>
      <c r="V442" s="14"/>
      <c r="W442" s="13"/>
      <c r="X442" s="14"/>
      <c r="Y442" s="13"/>
      <c r="Z442" s="14" t="s">
        <v>808</v>
      </c>
      <c r="AA442" s="15" t="s">
        <v>809</v>
      </c>
      <c r="AB442" s="13">
        <v>0</v>
      </c>
      <c r="AC442" s="15"/>
      <c r="AD442" s="15"/>
      <c r="AE442" s="15">
        <v>0</v>
      </c>
      <c r="AF442" s="15">
        <v>0</v>
      </c>
      <c r="AG442" s="15">
        <v>0</v>
      </c>
      <c r="AH442" s="15">
        <v>0</v>
      </c>
      <c r="AI442" s="15">
        <v>0</v>
      </c>
      <c r="AJ442" s="15"/>
      <c r="AK442" s="15"/>
      <c r="AL442" s="15"/>
    </row>
    <row r="443" spans="1:38" s="4" customFormat="1" ht="25.5">
      <c r="A443" s="6" t="str">
        <f t="shared" si="30"/>
        <v>8.1.2</v>
      </c>
      <c r="B443" s="19" t="str">
        <f t="shared" si="31"/>
        <v>Vala com profundidade miníma de 80cm. Inclui todos os materiaise trabalhos principais e materiais e trabalhos acessórios.</v>
      </c>
      <c r="C443" s="20"/>
      <c r="D443" s="20"/>
      <c r="E443" s="20"/>
      <c r="F443" s="20"/>
      <c r="G443" s="20"/>
      <c r="H443" s="20"/>
      <c r="I443" s="20"/>
      <c r="J443" s="20"/>
      <c r="K443" s="21"/>
      <c r="L443" s="10">
        <f t="shared" si="32"/>
        <v>1468.8</v>
      </c>
      <c r="M443" s="11" t="str">
        <f t="shared" si="33"/>
        <v>m</v>
      </c>
      <c r="N443" s="9"/>
      <c r="O443" s="12">
        <f t="shared" si="34"/>
        <v>0</v>
      </c>
      <c r="U443" s="2"/>
      <c r="V443" s="14"/>
      <c r="W443" s="13"/>
      <c r="X443" s="14"/>
      <c r="Y443" s="13"/>
      <c r="Z443" s="14" t="s">
        <v>810</v>
      </c>
      <c r="AA443" s="15" t="s">
        <v>811</v>
      </c>
      <c r="AB443" s="13">
        <v>1468.8</v>
      </c>
      <c r="AC443" s="15" t="s">
        <v>266</v>
      </c>
      <c r="AD443" s="15"/>
      <c r="AE443" s="15">
        <v>20</v>
      </c>
      <c r="AF443" s="15">
        <v>0</v>
      </c>
      <c r="AG443" s="15">
        <v>0</v>
      </c>
      <c r="AH443" s="15">
        <v>0</v>
      </c>
      <c r="AI443" s="15">
        <v>0</v>
      </c>
      <c r="AJ443" s="15"/>
      <c r="AK443" s="15"/>
      <c r="AL443" s="15"/>
    </row>
    <row r="444" spans="1:38" s="4" customFormat="1" ht="25.5">
      <c r="A444" s="6" t="str">
        <f t="shared" si="30"/>
        <v>8.1.3</v>
      </c>
      <c r="B444" s="19" t="str">
        <f t="shared" si="31"/>
        <v>Vala com profundidade miníma de 100cm. Inclui todos os materiaise trabalhos principais e materiais e trabalhos acessórios.</v>
      </c>
      <c r="C444" s="20"/>
      <c r="D444" s="20"/>
      <c r="E444" s="20"/>
      <c r="F444" s="20"/>
      <c r="G444" s="20"/>
      <c r="H444" s="20"/>
      <c r="I444" s="20"/>
      <c r="J444" s="20"/>
      <c r="K444" s="21"/>
      <c r="L444" s="10">
        <f t="shared" si="32"/>
        <v>391.3</v>
      </c>
      <c r="M444" s="11" t="str">
        <f t="shared" si="33"/>
        <v>m</v>
      </c>
      <c r="N444" s="9"/>
      <c r="O444" s="12">
        <f t="shared" si="34"/>
        <v>0</v>
      </c>
      <c r="U444" s="2"/>
      <c r="V444" s="14"/>
      <c r="W444" s="13"/>
      <c r="X444" s="14"/>
      <c r="Y444" s="13"/>
      <c r="Z444" s="14" t="s">
        <v>812</v>
      </c>
      <c r="AA444" s="15" t="s">
        <v>813</v>
      </c>
      <c r="AB444" s="13">
        <v>391.3</v>
      </c>
      <c r="AC444" s="15" t="s">
        <v>266</v>
      </c>
      <c r="AD444" s="15"/>
      <c r="AE444" s="15">
        <v>25</v>
      </c>
      <c r="AF444" s="15">
        <v>0</v>
      </c>
      <c r="AG444" s="15">
        <v>0</v>
      </c>
      <c r="AH444" s="15">
        <v>0</v>
      </c>
      <c r="AI444" s="15">
        <v>0</v>
      </c>
      <c r="AJ444" s="15"/>
      <c r="AK444" s="15"/>
      <c r="AL444" s="15"/>
    </row>
    <row r="445" spans="1:38" s="4" customFormat="1" ht="38.25">
      <c r="A445" s="6" t="str">
        <f t="shared" si="30"/>
        <v>8.1.4</v>
      </c>
      <c r="B445" s="19" t="str">
        <f t="shared" si="31"/>
        <v>Trabalho de Abertura e posterior recobrimento com o pavimento original de valas para implementação de infraestruturas fora das zonas da área de intervenção a profundidade de 100cm. Inclui todos os materiaise trabalhos principais e materiais e trabalhos acessórios.</v>
      </c>
      <c r="C445" s="20"/>
      <c r="D445" s="20"/>
      <c r="E445" s="20"/>
      <c r="F445" s="20"/>
      <c r="G445" s="20"/>
      <c r="H445" s="20"/>
      <c r="I445" s="20"/>
      <c r="J445" s="20"/>
      <c r="K445" s="21"/>
      <c r="L445" s="10">
        <f t="shared" si="32"/>
        <v>93.8</v>
      </c>
      <c r="M445" s="11" t="str">
        <f t="shared" si="33"/>
        <v>m</v>
      </c>
      <c r="N445" s="9"/>
      <c r="O445" s="12">
        <f t="shared" si="34"/>
        <v>0</v>
      </c>
      <c r="U445" s="2"/>
      <c r="V445" s="14"/>
      <c r="W445" s="13"/>
      <c r="X445" s="14"/>
      <c r="Y445" s="13"/>
      <c r="Z445" s="14" t="s">
        <v>814</v>
      </c>
      <c r="AA445" s="15" t="s">
        <v>815</v>
      </c>
      <c r="AB445" s="13">
        <v>93.8</v>
      </c>
      <c r="AC445" s="15" t="s">
        <v>266</v>
      </c>
      <c r="AD445" s="15"/>
      <c r="AE445" s="15">
        <v>30</v>
      </c>
      <c r="AF445" s="15">
        <v>0</v>
      </c>
      <c r="AG445" s="15">
        <v>0</v>
      </c>
      <c r="AH445" s="15">
        <v>0</v>
      </c>
      <c r="AI445" s="15">
        <v>0</v>
      </c>
      <c r="AJ445" s="15"/>
      <c r="AK445" s="15"/>
      <c r="AL445" s="15"/>
    </row>
    <row r="446" spans="1:38" s="4" customFormat="1" ht="12.75">
      <c r="A446" s="6" t="str">
        <f t="shared" si="30"/>
        <v>8.2</v>
      </c>
      <c r="B446" s="19" t="str">
        <f t="shared" si="31"/>
        <v>REDE DE TUBAGEM</v>
      </c>
      <c r="C446" s="20"/>
      <c r="D446" s="20"/>
      <c r="E446" s="20"/>
      <c r="F446" s="20"/>
      <c r="G446" s="20"/>
      <c r="H446" s="20"/>
      <c r="I446" s="20"/>
      <c r="J446" s="20"/>
      <c r="K446" s="21"/>
      <c r="L446" s="10">
        <f t="shared" si="32"/>
        <v>0</v>
      </c>
      <c r="M446" s="11">
        <f t="shared" si="33"/>
      </c>
      <c r="N446" s="9"/>
      <c r="O446" s="12">
        <f t="shared" si="34"/>
        <v>0</v>
      </c>
      <c r="U446" s="2"/>
      <c r="V446" s="14"/>
      <c r="W446" s="13"/>
      <c r="X446" s="14"/>
      <c r="Y446" s="13"/>
      <c r="Z446" s="14" t="s">
        <v>816</v>
      </c>
      <c r="AA446" s="15" t="s">
        <v>817</v>
      </c>
      <c r="AB446" s="13">
        <v>0</v>
      </c>
      <c r="AC446" s="15"/>
      <c r="AD446" s="15"/>
      <c r="AE446" s="15">
        <v>0</v>
      </c>
      <c r="AF446" s="15">
        <v>0</v>
      </c>
      <c r="AG446" s="15">
        <v>0</v>
      </c>
      <c r="AH446" s="15">
        <v>0</v>
      </c>
      <c r="AI446" s="15">
        <v>0</v>
      </c>
      <c r="AJ446" s="15"/>
      <c r="AK446" s="15"/>
      <c r="AL446" s="15"/>
    </row>
    <row r="447" spans="1:38" s="4" customFormat="1" ht="38.25">
      <c r="A447" s="6" t="str">
        <f t="shared" si="30"/>
        <v>8.2.1</v>
      </c>
      <c r="B447" s="19" t="str">
        <f t="shared" si="31"/>
        <v>Fornecimento e montagem de Tubos em vala aberta do tipo PEAD, corrugado por fora e liso por dentro de acordo com as peças desenhadas e caderno de encargos, incluindo todos os acessórios inerentes ao bom funcionamento. Inclui todos os materiaise trabalhos principais e materiais e trabalhos acessórios.</v>
      </c>
      <c r="C447" s="20"/>
      <c r="D447" s="20"/>
      <c r="E447" s="20"/>
      <c r="F447" s="20"/>
      <c r="G447" s="20"/>
      <c r="H447" s="20"/>
      <c r="I447" s="20"/>
      <c r="J447" s="20"/>
      <c r="K447" s="21"/>
      <c r="L447" s="10">
        <f t="shared" si="32"/>
        <v>0</v>
      </c>
      <c r="M447" s="11">
        <f t="shared" si="33"/>
      </c>
      <c r="N447" s="9"/>
      <c r="O447" s="12">
        <f t="shared" si="34"/>
        <v>0</v>
      </c>
      <c r="U447" s="2"/>
      <c r="V447" s="14"/>
      <c r="W447" s="13"/>
      <c r="X447" s="14"/>
      <c r="Y447" s="13"/>
      <c r="Z447" s="14" t="s">
        <v>818</v>
      </c>
      <c r="AA447" s="15" t="s">
        <v>819</v>
      </c>
      <c r="AB447" s="13">
        <v>0</v>
      </c>
      <c r="AC447" s="15"/>
      <c r="AD447" s="15"/>
      <c r="AE447" s="15">
        <v>0</v>
      </c>
      <c r="AF447" s="15">
        <v>0</v>
      </c>
      <c r="AG447" s="15">
        <v>0</v>
      </c>
      <c r="AH447" s="15">
        <v>0</v>
      </c>
      <c r="AI447" s="15">
        <v>0</v>
      </c>
      <c r="AJ447" s="15"/>
      <c r="AK447" s="15"/>
      <c r="AL447" s="15"/>
    </row>
    <row r="448" spans="1:38" s="4" customFormat="1" ht="25.5">
      <c r="A448" s="6" t="str">
        <f t="shared" si="30"/>
        <v>8.2.1.1</v>
      </c>
      <c r="B448" s="19" t="str">
        <f t="shared" si="31"/>
        <v>PEAD f ?110mm2 de 6Kg/cm2 de cor verde. Inclui todos os materiaise trabalhos principais e materiais e trabalhos acessórios.</v>
      </c>
      <c r="C448" s="20"/>
      <c r="D448" s="20"/>
      <c r="E448" s="20"/>
      <c r="F448" s="20"/>
      <c r="G448" s="20"/>
      <c r="H448" s="20"/>
      <c r="I448" s="20"/>
      <c r="J448" s="20"/>
      <c r="K448" s="21"/>
      <c r="L448" s="10">
        <f t="shared" si="32"/>
        <v>5875</v>
      </c>
      <c r="M448" s="11" t="str">
        <f t="shared" si="33"/>
        <v>m</v>
      </c>
      <c r="N448" s="9"/>
      <c r="O448" s="12">
        <f t="shared" si="34"/>
        <v>0</v>
      </c>
      <c r="U448" s="2"/>
      <c r="V448" s="14"/>
      <c r="W448" s="13"/>
      <c r="X448" s="14"/>
      <c r="Y448" s="13"/>
      <c r="Z448" s="14" t="s">
        <v>820</v>
      </c>
      <c r="AA448" s="15" t="s">
        <v>821</v>
      </c>
      <c r="AB448" s="13">
        <v>5875</v>
      </c>
      <c r="AC448" s="15" t="s">
        <v>266</v>
      </c>
      <c r="AD448" s="15"/>
      <c r="AE448" s="15">
        <v>4</v>
      </c>
      <c r="AF448" s="15">
        <v>0</v>
      </c>
      <c r="AG448" s="15">
        <v>0</v>
      </c>
      <c r="AH448" s="15">
        <v>0</v>
      </c>
      <c r="AI448" s="15">
        <v>0</v>
      </c>
      <c r="AJ448" s="15"/>
      <c r="AK448" s="15"/>
      <c r="AL448" s="15"/>
    </row>
    <row r="449" spans="1:38" s="4" customFormat="1" ht="25.5">
      <c r="A449" s="6" t="str">
        <f t="shared" si="30"/>
        <v>8.2.1.2</v>
      </c>
      <c r="B449" s="19" t="str">
        <f t="shared" si="31"/>
        <v>PEAD f 63mm2 de 6Kg/cm2 de cor verde. Inclui todos os materiaise trabalhos principais e materiais e trabalhos acessórios.</v>
      </c>
      <c r="C449" s="20"/>
      <c r="D449" s="20"/>
      <c r="E449" s="20"/>
      <c r="F449" s="20"/>
      <c r="G449" s="20"/>
      <c r="H449" s="20"/>
      <c r="I449" s="20"/>
      <c r="J449" s="20"/>
      <c r="K449" s="21"/>
      <c r="L449" s="10">
        <f t="shared" si="32"/>
        <v>765</v>
      </c>
      <c r="M449" s="11" t="str">
        <f t="shared" si="33"/>
        <v>m</v>
      </c>
      <c r="N449" s="9"/>
      <c r="O449" s="12">
        <f t="shared" si="34"/>
        <v>0</v>
      </c>
      <c r="U449" s="2"/>
      <c r="V449" s="14"/>
      <c r="W449" s="13"/>
      <c r="X449" s="14"/>
      <c r="Y449" s="13"/>
      <c r="Z449" s="14" t="s">
        <v>822</v>
      </c>
      <c r="AA449" s="15" t="s">
        <v>823</v>
      </c>
      <c r="AB449" s="13">
        <v>765</v>
      </c>
      <c r="AC449" s="15" t="s">
        <v>266</v>
      </c>
      <c r="AD449" s="15"/>
      <c r="AE449" s="15">
        <v>2</v>
      </c>
      <c r="AF449" s="15">
        <v>0</v>
      </c>
      <c r="AG449" s="15">
        <v>0</v>
      </c>
      <c r="AH449" s="15">
        <v>0</v>
      </c>
      <c r="AI449" s="15">
        <v>0</v>
      </c>
      <c r="AJ449" s="15"/>
      <c r="AK449" s="15"/>
      <c r="AL449" s="15"/>
    </row>
    <row r="450" spans="1:38" s="4" customFormat="1" ht="51">
      <c r="A450" s="6" t="str">
        <f t="shared" si="30"/>
        <v>8.2.2</v>
      </c>
      <c r="B450" s="19" t="str">
        <f t="shared" si="31"/>
        <v>Fornecimento e montagem e maciçamento de Tubos em vala aberta do tipo PEAD, corrugado por fora e liso por dentro de acordo com as peças desenhadas e caderno de encargos, incluindo betão e todos os acessórios inerentes ao bom funcionamento. Inclui todos os materiaise trabalhos principais e materiais e trabalhos acessórios.</v>
      </c>
      <c r="C450" s="20"/>
      <c r="D450" s="20"/>
      <c r="E450" s="20"/>
      <c r="F450" s="20"/>
      <c r="G450" s="20"/>
      <c r="H450" s="20"/>
      <c r="I450" s="20"/>
      <c r="J450" s="20"/>
      <c r="K450" s="21"/>
      <c r="L450" s="10">
        <f t="shared" si="32"/>
        <v>0</v>
      </c>
      <c r="M450" s="11">
        <f t="shared" si="33"/>
      </c>
      <c r="N450" s="9"/>
      <c r="O450" s="12">
        <f t="shared" si="34"/>
        <v>0</v>
      </c>
      <c r="U450" s="2"/>
      <c r="V450" s="14"/>
      <c r="W450" s="13"/>
      <c r="X450" s="14"/>
      <c r="Y450" s="13"/>
      <c r="Z450" s="14" t="s">
        <v>824</v>
      </c>
      <c r="AA450" s="15" t="s">
        <v>825</v>
      </c>
      <c r="AB450" s="13">
        <v>0</v>
      </c>
      <c r="AC450" s="15"/>
      <c r="AD450" s="15"/>
      <c r="AE450" s="15">
        <v>0</v>
      </c>
      <c r="AF450" s="15">
        <v>0</v>
      </c>
      <c r="AG450" s="15">
        <v>0</v>
      </c>
      <c r="AH450" s="15">
        <v>0</v>
      </c>
      <c r="AI450" s="15">
        <v>0</v>
      </c>
      <c r="AJ450" s="15"/>
      <c r="AK450" s="15"/>
      <c r="AL450" s="15"/>
    </row>
    <row r="451" spans="1:38" s="4" customFormat="1" ht="25.5">
      <c r="A451" s="6" t="str">
        <f t="shared" si="30"/>
        <v>8.2.2.1</v>
      </c>
      <c r="B451" s="19" t="str">
        <f t="shared" si="31"/>
        <v>PEAD f ?110mm2 de 6Kg/cm2 de cor verde. Inclui todos os materiaise trabalhos principais e materiais e trabalhos acessórios.</v>
      </c>
      <c r="C451" s="20"/>
      <c r="D451" s="20"/>
      <c r="E451" s="20"/>
      <c r="F451" s="20"/>
      <c r="G451" s="20"/>
      <c r="H451" s="20"/>
      <c r="I451" s="20"/>
      <c r="J451" s="20"/>
      <c r="K451" s="21"/>
      <c r="L451" s="10">
        <f t="shared" si="32"/>
        <v>1565</v>
      </c>
      <c r="M451" s="11" t="str">
        <f t="shared" si="33"/>
        <v>m</v>
      </c>
      <c r="N451" s="9"/>
      <c r="O451" s="12">
        <f t="shared" si="34"/>
        <v>0</v>
      </c>
      <c r="U451" s="2"/>
      <c r="V451" s="14"/>
      <c r="W451" s="13"/>
      <c r="X451" s="14"/>
      <c r="Y451" s="13"/>
      <c r="Z451" s="14" t="s">
        <v>826</v>
      </c>
      <c r="AA451" s="15" t="s">
        <v>821</v>
      </c>
      <c r="AB451" s="13">
        <v>1565</v>
      </c>
      <c r="AC451" s="15" t="s">
        <v>266</v>
      </c>
      <c r="AD451" s="15"/>
      <c r="AE451" s="15">
        <v>4</v>
      </c>
      <c r="AF451" s="15">
        <v>0</v>
      </c>
      <c r="AG451" s="15">
        <v>0</v>
      </c>
      <c r="AH451" s="15">
        <v>0</v>
      </c>
      <c r="AI451" s="15">
        <v>0</v>
      </c>
      <c r="AJ451" s="15"/>
      <c r="AK451" s="15"/>
      <c r="AL451" s="15"/>
    </row>
    <row r="452" spans="1:38" s="4" customFormat="1" ht="25.5">
      <c r="A452" s="6" t="str">
        <f t="shared" si="30"/>
        <v>8.2.2.2</v>
      </c>
      <c r="B452" s="19" t="str">
        <f t="shared" si="31"/>
        <v>Fornecimento e instalação de tampões para tubo PEAD D63. Inclui todos os materiaise trabalhos principais e materiais e trabalhos acessórios.</v>
      </c>
      <c r="C452" s="20"/>
      <c r="D452" s="20"/>
      <c r="E452" s="20"/>
      <c r="F452" s="20"/>
      <c r="G452" s="20"/>
      <c r="H452" s="20"/>
      <c r="I452" s="20"/>
      <c r="J452" s="20"/>
      <c r="K452" s="21"/>
      <c r="L452" s="10">
        <f t="shared" si="32"/>
        <v>62</v>
      </c>
      <c r="M452" s="11" t="str">
        <f t="shared" si="33"/>
        <v>un</v>
      </c>
      <c r="N452" s="9"/>
      <c r="O452" s="12">
        <f t="shared" si="34"/>
        <v>0</v>
      </c>
      <c r="U452" s="2"/>
      <c r="V452" s="14"/>
      <c r="W452" s="13"/>
      <c r="X452" s="14"/>
      <c r="Y452" s="13"/>
      <c r="Z452" s="14" t="s">
        <v>827</v>
      </c>
      <c r="AA452" s="15" t="s">
        <v>828</v>
      </c>
      <c r="AB452" s="13">
        <v>62</v>
      </c>
      <c r="AC452" s="15" t="s">
        <v>16</v>
      </c>
      <c r="AD452" s="15"/>
      <c r="AE452" s="15">
        <v>7</v>
      </c>
      <c r="AF452" s="15">
        <v>0</v>
      </c>
      <c r="AG452" s="15">
        <v>0</v>
      </c>
      <c r="AH452" s="15">
        <v>0</v>
      </c>
      <c r="AI452" s="15">
        <v>0</v>
      </c>
      <c r="AJ452" s="15"/>
      <c r="AK452" s="15"/>
      <c r="AL452" s="15"/>
    </row>
    <row r="453" spans="1:38" s="4" customFormat="1" ht="25.5">
      <c r="A453" s="6" t="str">
        <f t="shared" si="30"/>
        <v>8.2.2.3</v>
      </c>
      <c r="B453" s="19" t="str">
        <f t="shared" si="31"/>
        <v>Fornecimento e instalação de tampões para tubo PEAD D110. Inclui todos os materiaise trabalhos principais e materiais e trabalhos acessórios.</v>
      </c>
      <c r="C453" s="20"/>
      <c r="D453" s="20"/>
      <c r="E453" s="20"/>
      <c r="F453" s="20"/>
      <c r="G453" s="20"/>
      <c r="H453" s="20"/>
      <c r="I453" s="20"/>
      <c r="J453" s="20"/>
      <c r="K453" s="21"/>
      <c r="L453" s="10">
        <f t="shared" si="32"/>
        <v>58</v>
      </c>
      <c r="M453" s="11" t="str">
        <f t="shared" si="33"/>
        <v>un</v>
      </c>
      <c r="N453" s="9"/>
      <c r="O453" s="12">
        <f t="shared" si="34"/>
        <v>0</v>
      </c>
      <c r="U453" s="2"/>
      <c r="V453" s="14"/>
      <c r="W453" s="13"/>
      <c r="X453" s="14"/>
      <c r="Y453" s="13"/>
      <c r="Z453" s="14" t="s">
        <v>829</v>
      </c>
      <c r="AA453" s="15" t="s">
        <v>830</v>
      </c>
      <c r="AB453" s="13">
        <v>58</v>
      </c>
      <c r="AC453" s="15" t="s">
        <v>16</v>
      </c>
      <c r="AD453" s="15"/>
      <c r="AE453" s="15">
        <v>9</v>
      </c>
      <c r="AF453" s="15">
        <v>0</v>
      </c>
      <c r="AG453" s="15">
        <v>0</v>
      </c>
      <c r="AH453" s="15">
        <v>0</v>
      </c>
      <c r="AI453" s="15">
        <v>0</v>
      </c>
      <c r="AJ453" s="15"/>
      <c r="AK453" s="15"/>
      <c r="AL453" s="15"/>
    </row>
    <row r="454" spans="1:38" s="4" customFormat="1" ht="38.25">
      <c r="A454" s="6" t="str">
        <f t="shared" si="30"/>
        <v>8.2.3</v>
      </c>
      <c r="B454" s="19" t="str">
        <f t="shared" si="31"/>
        <v>Fornecimento e montagem de caixas de visita   pré-fabricadas ou em alvenaria de acordo com as peças desenhadas e caderno de encargos. As caixas incluirão aro e tampa, e outros acessórios que garantam o seu bom funcionamento. Inclui todos os materiaise trabalhos principais e materiais e trabalhos acessórios.</v>
      </c>
      <c r="C454" s="20"/>
      <c r="D454" s="20"/>
      <c r="E454" s="20"/>
      <c r="F454" s="20"/>
      <c r="G454" s="20"/>
      <c r="H454" s="20"/>
      <c r="I454" s="20"/>
      <c r="J454" s="20"/>
      <c r="K454" s="21"/>
      <c r="L454" s="10">
        <f t="shared" si="32"/>
        <v>0</v>
      </c>
      <c r="M454" s="11">
        <f t="shared" si="33"/>
      </c>
      <c r="N454" s="9"/>
      <c r="O454" s="12">
        <f t="shared" si="34"/>
        <v>0</v>
      </c>
      <c r="U454" s="2"/>
      <c r="V454" s="14"/>
      <c r="W454" s="13"/>
      <c r="X454" s="14"/>
      <c r="Y454" s="13"/>
      <c r="Z454" s="14" t="s">
        <v>831</v>
      </c>
      <c r="AA454" s="15" t="s">
        <v>832</v>
      </c>
      <c r="AB454" s="13">
        <v>0</v>
      </c>
      <c r="AC454" s="15"/>
      <c r="AD454" s="15"/>
      <c r="AE454" s="15">
        <v>0</v>
      </c>
      <c r="AF454" s="15">
        <v>0</v>
      </c>
      <c r="AG454" s="15">
        <v>0</v>
      </c>
      <c r="AH454" s="15">
        <v>0</v>
      </c>
      <c r="AI454" s="15">
        <v>0</v>
      </c>
      <c r="AJ454" s="15"/>
      <c r="AK454" s="15"/>
      <c r="AL454" s="15"/>
    </row>
    <row r="455" spans="1:38" s="4" customFormat="1" ht="25.5">
      <c r="A455" s="6" t="str">
        <f t="shared" si="30"/>
        <v>8.2.3.1</v>
      </c>
      <c r="B455" s="19" t="str">
        <f t="shared" si="31"/>
        <v>TIPO CVR2 com tampa de classe D400 preparadas e adaptadas para levar acabamento igual ao piso em que serão instaladas. Inclui todos os materiais e trabalhos principais e materiais e trabalhos acessórios.</v>
      </c>
      <c r="C455" s="20"/>
      <c r="D455" s="20"/>
      <c r="E455" s="20"/>
      <c r="F455" s="20"/>
      <c r="G455" s="20"/>
      <c r="H455" s="20"/>
      <c r="I455" s="20"/>
      <c r="J455" s="20"/>
      <c r="K455" s="21"/>
      <c r="L455" s="10">
        <f t="shared" si="32"/>
        <v>30</v>
      </c>
      <c r="M455" s="11" t="str">
        <f t="shared" si="33"/>
        <v>un</v>
      </c>
      <c r="N455" s="9"/>
      <c r="O455" s="12">
        <f t="shared" si="34"/>
        <v>0</v>
      </c>
      <c r="U455" s="2"/>
      <c r="V455" s="14"/>
      <c r="W455" s="13"/>
      <c r="X455" s="14"/>
      <c r="Y455" s="13"/>
      <c r="Z455" s="14" t="s">
        <v>833</v>
      </c>
      <c r="AA455" s="15" t="s">
        <v>834</v>
      </c>
      <c r="AB455" s="13">
        <v>30</v>
      </c>
      <c r="AC455" s="15" t="s">
        <v>16</v>
      </c>
      <c r="AD455" s="15"/>
      <c r="AE455" s="15">
        <v>1000</v>
      </c>
      <c r="AF455" s="15">
        <v>0</v>
      </c>
      <c r="AG455" s="15">
        <v>0</v>
      </c>
      <c r="AH455" s="15">
        <v>0</v>
      </c>
      <c r="AI455" s="15">
        <v>0</v>
      </c>
      <c r="AJ455" s="15"/>
      <c r="AK455" s="15"/>
      <c r="AL455" s="15"/>
    </row>
    <row r="456" spans="1:38" s="4" customFormat="1" ht="38.25">
      <c r="A456" s="6" t="str">
        <f t="shared" si="30"/>
        <v>8.2.3.2</v>
      </c>
      <c r="B456" s="19" t="str">
        <f t="shared" si="31"/>
        <v>Caixa de visita a construir, do tipo CVM (0,4x0,4x0,4m), incluindo tampa D400 preparadas e adaptadas para levar acabamento igual ao piso em que serão instaladas. Inclui todos os materiais e trabalhos principais e materiais e trabalhos acessórios.</v>
      </c>
      <c r="C456" s="20"/>
      <c r="D456" s="20"/>
      <c r="E456" s="20"/>
      <c r="F456" s="20"/>
      <c r="G456" s="20"/>
      <c r="H456" s="20"/>
      <c r="I456" s="20"/>
      <c r="J456" s="20"/>
      <c r="K456" s="21"/>
      <c r="L456" s="10">
        <f t="shared" si="32"/>
        <v>52</v>
      </c>
      <c r="M456" s="11" t="str">
        <f t="shared" si="33"/>
        <v>un</v>
      </c>
      <c r="N456" s="9"/>
      <c r="O456" s="12">
        <f t="shared" si="34"/>
        <v>0</v>
      </c>
      <c r="U456" s="2"/>
      <c r="V456" s="14"/>
      <c r="W456" s="13"/>
      <c r="X456" s="14"/>
      <c r="Y456" s="13"/>
      <c r="Z456" s="14" t="s">
        <v>835</v>
      </c>
      <c r="AA456" s="15" t="s">
        <v>836</v>
      </c>
      <c r="AB456" s="13">
        <v>52</v>
      </c>
      <c r="AC456" s="15" t="s">
        <v>16</v>
      </c>
      <c r="AD456" s="15"/>
      <c r="AE456" s="15">
        <v>200</v>
      </c>
      <c r="AF456" s="15">
        <v>0</v>
      </c>
      <c r="AG456" s="15">
        <v>0</v>
      </c>
      <c r="AH456" s="15">
        <v>0</v>
      </c>
      <c r="AI456" s="15">
        <v>0</v>
      </c>
      <c r="AJ456" s="15"/>
      <c r="AK456" s="15"/>
      <c r="AL456" s="15"/>
    </row>
    <row r="457" spans="1:38" s="4" customFormat="1" ht="89.25">
      <c r="A457" s="6" t="str">
        <f t="shared" si="30"/>
        <v>8.2.4</v>
      </c>
      <c r="B457" s="19" t="str">
        <f t="shared" si="31"/>
        <v>Fornecimento, instalação e trabalho de alterações necessárias na infraestrutura existente de telecomunicações, devido às mudanças de outras infraestruturas ou alterações nas cotas dos pavimentos, inclui trabalhos de regularização e preparação da boca da caixa para o nivel do novo pavimento e inclui instalação de aro e instalação de tampa adequada com resistência minima de D400  preparadas e adaptadas para levar acabamento igual ao piso em que serão instaladas. Inclui todos os materiaise trabalhos principais e materiais e trabalhos acessórios. Será de prever a retirada do aro e tampa existente. Dimensões dos aros e caixas a prever:</v>
      </c>
      <c r="C457" s="20"/>
      <c r="D457" s="20"/>
      <c r="E457" s="20"/>
      <c r="F457" s="20"/>
      <c r="G457" s="20"/>
      <c r="H457" s="20"/>
      <c r="I457" s="20"/>
      <c r="J457" s="20"/>
      <c r="K457" s="21"/>
      <c r="L457" s="10">
        <f t="shared" si="32"/>
        <v>0</v>
      </c>
      <c r="M457" s="11">
        <f t="shared" si="33"/>
      </c>
      <c r="N457" s="9"/>
      <c r="O457" s="12">
        <f t="shared" si="34"/>
        <v>0</v>
      </c>
      <c r="U457" s="2"/>
      <c r="V457" s="14"/>
      <c r="W457" s="13"/>
      <c r="X457" s="14"/>
      <c r="Y457" s="13"/>
      <c r="Z457" s="14" t="s">
        <v>837</v>
      </c>
      <c r="AA457" s="15" t="s">
        <v>838</v>
      </c>
      <c r="AB457" s="13">
        <v>0</v>
      </c>
      <c r="AC457" s="15"/>
      <c r="AD457" s="15"/>
      <c r="AE457" s="15">
        <v>0</v>
      </c>
      <c r="AF457" s="15">
        <v>0</v>
      </c>
      <c r="AG457" s="15">
        <v>0</v>
      </c>
      <c r="AH457" s="15">
        <v>0</v>
      </c>
      <c r="AI457" s="15">
        <v>0</v>
      </c>
      <c r="AJ457" s="15"/>
      <c r="AK457" s="15"/>
      <c r="AL457" s="15"/>
    </row>
    <row r="458" spans="1:38" s="4" customFormat="1" ht="12.75">
      <c r="A458" s="6" t="str">
        <f t="shared" si="30"/>
        <v>8.2.4.1</v>
      </c>
      <c r="B458" s="19" t="str">
        <f t="shared" si="31"/>
        <v>Tampa e Aro com dimensões 0,6x0,6</v>
      </c>
      <c r="C458" s="20"/>
      <c r="D458" s="20"/>
      <c r="E458" s="20"/>
      <c r="F458" s="20"/>
      <c r="G458" s="20"/>
      <c r="H458" s="20"/>
      <c r="I458" s="20"/>
      <c r="J458" s="20"/>
      <c r="K458" s="21"/>
      <c r="L458" s="10">
        <f t="shared" si="32"/>
        <v>7</v>
      </c>
      <c r="M458" s="11" t="str">
        <f t="shared" si="33"/>
        <v>un</v>
      </c>
      <c r="N458" s="9"/>
      <c r="O458" s="12">
        <f t="shared" si="34"/>
        <v>0</v>
      </c>
      <c r="U458" s="2"/>
      <c r="V458" s="14"/>
      <c r="W458" s="13"/>
      <c r="X458" s="14"/>
      <c r="Y458" s="13"/>
      <c r="Z458" s="14" t="s">
        <v>839</v>
      </c>
      <c r="AA458" s="15" t="s">
        <v>840</v>
      </c>
      <c r="AB458" s="13">
        <v>7</v>
      </c>
      <c r="AC458" s="15" t="s">
        <v>16</v>
      </c>
      <c r="AD458" s="15"/>
      <c r="AE458" s="15">
        <v>200</v>
      </c>
      <c r="AF458" s="15">
        <v>0</v>
      </c>
      <c r="AG458" s="15">
        <v>0</v>
      </c>
      <c r="AH458" s="15">
        <v>0</v>
      </c>
      <c r="AI458" s="15">
        <v>0</v>
      </c>
      <c r="AJ458" s="15"/>
      <c r="AK458" s="15"/>
      <c r="AL458" s="15"/>
    </row>
    <row r="459" spans="1:38" s="4" customFormat="1" ht="12.75">
      <c r="A459" s="6" t="str">
        <f aca="true" t="shared" si="35" ref="A459:A522">IF(ISBLANK(Z459),"",Z459)</f>
        <v>8.2.4.2</v>
      </c>
      <c r="B459" s="19" t="str">
        <f aca="true" t="shared" si="36" ref="B459:B522">IF(ISBLANK(AA459),"",AA459)</f>
        <v>Tampa e Aro com dimensões 0,5x0,5</v>
      </c>
      <c r="C459" s="20"/>
      <c r="D459" s="20"/>
      <c r="E459" s="20"/>
      <c r="F459" s="20"/>
      <c r="G459" s="20"/>
      <c r="H459" s="20"/>
      <c r="I459" s="20"/>
      <c r="J459" s="20"/>
      <c r="K459" s="21"/>
      <c r="L459" s="10">
        <f aca="true" t="shared" si="37" ref="L459:L522">IF(ISBLANK(AB459),"",AB459)</f>
        <v>3</v>
      </c>
      <c r="M459" s="11" t="str">
        <f aca="true" t="shared" si="38" ref="M459:M522">IF(ISBLANK(AC459),"",AC459)</f>
        <v>un</v>
      </c>
      <c r="N459" s="9"/>
      <c r="O459" s="12">
        <f t="shared" si="34"/>
        <v>0</v>
      </c>
      <c r="U459" s="2"/>
      <c r="V459" s="14"/>
      <c r="W459" s="13"/>
      <c r="X459" s="14"/>
      <c r="Y459" s="13"/>
      <c r="Z459" s="14" t="s">
        <v>841</v>
      </c>
      <c r="AA459" s="15" t="s">
        <v>842</v>
      </c>
      <c r="AB459" s="13">
        <v>3</v>
      </c>
      <c r="AC459" s="15" t="s">
        <v>16</v>
      </c>
      <c r="AD459" s="15"/>
      <c r="AE459" s="15">
        <v>195</v>
      </c>
      <c r="AF459" s="15">
        <v>0</v>
      </c>
      <c r="AG459" s="15">
        <v>0</v>
      </c>
      <c r="AH459" s="15">
        <v>0</v>
      </c>
      <c r="AI459" s="15">
        <v>0</v>
      </c>
      <c r="AJ459" s="15"/>
      <c r="AK459" s="15"/>
      <c r="AL459" s="15"/>
    </row>
    <row r="460" spans="1:38" s="4" customFormat="1" ht="12.75">
      <c r="A460" s="6" t="str">
        <f t="shared" si="35"/>
        <v>8.2.4.3</v>
      </c>
      <c r="B460" s="19" t="str">
        <f t="shared" si="36"/>
        <v>Tampa e Aro com dimensões 1,2x0,8</v>
      </c>
      <c r="C460" s="20"/>
      <c r="D460" s="20"/>
      <c r="E460" s="20"/>
      <c r="F460" s="20"/>
      <c r="G460" s="20"/>
      <c r="H460" s="20"/>
      <c r="I460" s="20"/>
      <c r="J460" s="20"/>
      <c r="K460" s="21"/>
      <c r="L460" s="10">
        <f t="shared" si="37"/>
        <v>8</v>
      </c>
      <c r="M460" s="11" t="str">
        <f t="shared" si="38"/>
        <v>un</v>
      </c>
      <c r="N460" s="9"/>
      <c r="O460" s="12">
        <f t="shared" si="34"/>
        <v>0</v>
      </c>
      <c r="U460" s="2"/>
      <c r="V460" s="14"/>
      <c r="W460" s="13"/>
      <c r="X460" s="14"/>
      <c r="Y460" s="13"/>
      <c r="Z460" s="14" t="s">
        <v>843</v>
      </c>
      <c r="AA460" s="15" t="s">
        <v>844</v>
      </c>
      <c r="AB460" s="13">
        <v>8</v>
      </c>
      <c r="AC460" s="15" t="s">
        <v>16</v>
      </c>
      <c r="AD460" s="15"/>
      <c r="AE460" s="15">
        <v>250</v>
      </c>
      <c r="AF460" s="15">
        <v>0</v>
      </c>
      <c r="AG460" s="15">
        <v>0</v>
      </c>
      <c r="AH460" s="15">
        <v>0</v>
      </c>
      <c r="AI460" s="15">
        <v>0</v>
      </c>
      <c r="AJ460" s="15"/>
      <c r="AK460" s="15"/>
      <c r="AL460" s="15"/>
    </row>
    <row r="461" spans="1:38" s="4" customFormat="1" ht="12.75">
      <c r="A461" s="6" t="str">
        <f t="shared" si="35"/>
        <v>8.2.4.4</v>
      </c>
      <c r="B461" s="19" t="str">
        <f t="shared" si="36"/>
        <v>Tampa e Aro com dimensões diametro 70mm</v>
      </c>
      <c r="C461" s="20"/>
      <c r="D461" s="20"/>
      <c r="E461" s="20"/>
      <c r="F461" s="20"/>
      <c r="G461" s="20"/>
      <c r="H461" s="20"/>
      <c r="I461" s="20"/>
      <c r="J461" s="20"/>
      <c r="K461" s="21"/>
      <c r="L461" s="10">
        <f t="shared" si="37"/>
        <v>7</v>
      </c>
      <c r="M461" s="11" t="str">
        <f t="shared" si="38"/>
        <v>un</v>
      </c>
      <c r="N461" s="9"/>
      <c r="O461" s="12">
        <f aca="true" t="shared" si="39" ref="O461:O524">N461*L461</f>
        <v>0</v>
      </c>
      <c r="U461" s="2"/>
      <c r="V461" s="14"/>
      <c r="W461" s="13"/>
      <c r="X461" s="14"/>
      <c r="Y461" s="13"/>
      <c r="Z461" s="14" t="s">
        <v>845</v>
      </c>
      <c r="AA461" s="15" t="s">
        <v>636</v>
      </c>
      <c r="AB461" s="13">
        <v>7</v>
      </c>
      <c r="AC461" s="15" t="s">
        <v>16</v>
      </c>
      <c r="AD461" s="15"/>
      <c r="AE461" s="15">
        <v>200</v>
      </c>
      <c r="AF461" s="15">
        <v>0</v>
      </c>
      <c r="AG461" s="15">
        <v>0</v>
      </c>
      <c r="AH461" s="15">
        <v>0</v>
      </c>
      <c r="AI461" s="15">
        <v>0</v>
      </c>
      <c r="AJ461" s="15"/>
      <c r="AK461" s="15"/>
      <c r="AL461" s="15"/>
    </row>
    <row r="462" spans="1:38" s="4" customFormat="1" ht="12.75">
      <c r="A462" s="6" t="str">
        <f t="shared" si="35"/>
        <v>8.2.4.5</v>
      </c>
      <c r="B462" s="19" t="str">
        <f t="shared" si="36"/>
        <v>Tampa e Aro com dimensões 0,8x0,8</v>
      </c>
      <c r="C462" s="20"/>
      <c r="D462" s="20"/>
      <c r="E462" s="20"/>
      <c r="F462" s="20"/>
      <c r="G462" s="20"/>
      <c r="H462" s="20"/>
      <c r="I462" s="20"/>
      <c r="J462" s="20"/>
      <c r="K462" s="21"/>
      <c r="L462" s="10">
        <f t="shared" si="37"/>
        <v>1</v>
      </c>
      <c r="M462" s="11" t="str">
        <f t="shared" si="38"/>
        <v>un</v>
      </c>
      <c r="N462" s="9"/>
      <c r="O462" s="12">
        <f t="shared" si="39"/>
        <v>0</v>
      </c>
      <c r="U462" s="2"/>
      <c r="V462" s="14"/>
      <c r="W462" s="13"/>
      <c r="X462" s="14"/>
      <c r="Y462" s="13"/>
      <c r="Z462" s="14" t="s">
        <v>846</v>
      </c>
      <c r="AA462" s="15" t="s">
        <v>638</v>
      </c>
      <c r="AB462" s="13">
        <v>1</v>
      </c>
      <c r="AC462" s="15" t="s">
        <v>16</v>
      </c>
      <c r="AD462" s="15"/>
      <c r="AE462" s="15">
        <v>220</v>
      </c>
      <c r="AF462" s="15">
        <v>0</v>
      </c>
      <c r="AG462" s="15">
        <v>0</v>
      </c>
      <c r="AH462" s="15">
        <v>0</v>
      </c>
      <c r="AI462" s="15">
        <v>0</v>
      </c>
      <c r="AJ462" s="15"/>
      <c r="AK462" s="15"/>
      <c r="AL462" s="15"/>
    </row>
    <row r="463" spans="1:38" s="4" customFormat="1" ht="12.75">
      <c r="A463" s="6" t="str">
        <f t="shared" si="35"/>
        <v>8.2.4.6</v>
      </c>
      <c r="B463" s="19" t="str">
        <f t="shared" si="36"/>
        <v>Tampa e Aro com dimensões 0,4x0,4</v>
      </c>
      <c r="C463" s="20"/>
      <c r="D463" s="20"/>
      <c r="E463" s="20"/>
      <c r="F463" s="20"/>
      <c r="G463" s="20"/>
      <c r="H463" s="20"/>
      <c r="I463" s="20"/>
      <c r="J463" s="20"/>
      <c r="K463" s="21"/>
      <c r="L463" s="10">
        <f t="shared" si="37"/>
        <v>2</v>
      </c>
      <c r="M463" s="11" t="str">
        <f t="shared" si="38"/>
        <v>un</v>
      </c>
      <c r="N463" s="9"/>
      <c r="O463" s="12">
        <f t="shared" si="39"/>
        <v>0</v>
      </c>
      <c r="U463" s="2"/>
      <c r="V463" s="14"/>
      <c r="W463" s="13"/>
      <c r="X463" s="14"/>
      <c r="Y463" s="13"/>
      <c r="Z463" s="14" t="s">
        <v>847</v>
      </c>
      <c r="AA463" s="15" t="s">
        <v>848</v>
      </c>
      <c r="AB463" s="13">
        <v>2</v>
      </c>
      <c r="AC463" s="15" t="s">
        <v>16</v>
      </c>
      <c r="AD463" s="15"/>
      <c r="AE463" s="15">
        <v>175</v>
      </c>
      <c r="AF463" s="15">
        <v>0</v>
      </c>
      <c r="AG463" s="15">
        <v>0</v>
      </c>
      <c r="AH463" s="15">
        <v>0</v>
      </c>
      <c r="AI463" s="15">
        <v>0</v>
      </c>
      <c r="AJ463" s="15"/>
      <c r="AK463" s="15"/>
      <c r="AL463" s="15"/>
    </row>
    <row r="464" spans="1:38" s="4" customFormat="1" ht="12.75">
      <c r="A464" s="6" t="str">
        <f t="shared" si="35"/>
        <v>8.2.4.7</v>
      </c>
      <c r="B464" s="19" t="str">
        <f t="shared" si="36"/>
        <v>Tampa e Aro com dimensões 0,8x0,6</v>
      </c>
      <c r="C464" s="20"/>
      <c r="D464" s="20"/>
      <c r="E464" s="20"/>
      <c r="F464" s="20"/>
      <c r="G464" s="20"/>
      <c r="H464" s="20"/>
      <c r="I464" s="20"/>
      <c r="J464" s="20"/>
      <c r="K464" s="21"/>
      <c r="L464" s="10">
        <f t="shared" si="37"/>
        <v>2</v>
      </c>
      <c r="M464" s="11" t="str">
        <f t="shared" si="38"/>
        <v>un</v>
      </c>
      <c r="N464" s="9"/>
      <c r="O464" s="12">
        <f t="shared" si="39"/>
        <v>0</v>
      </c>
      <c r="U464" s="2"/>
      <c r="V464" s="14"/>
      <c r="W464" s="13"/>
      <c r="X464" s="14"/>
      <c r="Y464" s="13"/>
      <c r="Z464" s="14" t="s">
        <v>849</v>
      </c>
      <c r="AA464" s="15" t="s">
        <v>642</v>
      </c>
      <c r="AB464" s="13">
        <v>2</v>
      </c>
      <c r="AC464" s="15" t="s">
        <v>16</v>
      </c>
      <c r="AD464" s="15"/>
      <c r="AE464" s="15">
        <v>200</v>
      </c>
      <c r="AF464" s="15">
        <v>0</v>
      </c>
      <c r="AG464" s="15">
        <v>0</v>
      </c>
      <c r="AH464" s="15">
        <v>0</v>
      </c>
      <c r="AI464" s="15">
        <v>0</v>
      </c>
      <c r="AJ464" s="15"/>
      <c r="AK464" s="15"/>
      <c r="AL464" s="15"/>
    </row>
    <row r="465" spans="1:38" s="4" customFormat="1" ht="12.75">
      <c r="A465" s="6" t="str">
        <f t="shared" si="35"/>
        <v>8.2.4.8</v>
      </c>
      <c r="B465" s="19" t="str">
        <f t="shared" si="36"/>
        <v>Tampa e Aro com dimensões 1,0x0,8</v>
      </c>
      <c r="C465" s="20"/>
      <c r="D465" s="20"/>
      <c r="E465" s="20"/>
      <c r="F465" s="20"/>
      <c r="G465" s="20"/>
      <c r="H465" s="20"/>
      <c r="I465" s="20"/>
      <c r="J465" s="20"/>
      <c r="K465" s="21"/>
      <c r="L465" s="10">
        <f t="shared" si="37"/>
        <v>6</v>
      </c>
      <c r="M465" s="11" t="str">
        <f t="shared" si="38"/>
        <v>un</v>
      </c>
      <c r="N465" s="9"/>
      <c r="O465" s="12">
        <f t="shared" si="39"/>
        <v>0</v>
      </c>
      <c r="U465" s="2"/>
      <c r="V465" s="14"/>
      <c r="W465" s="13"/>
      <c r="X465" s="14"/>
      <c r="Y465" s="13"/>
      <c r="Z465" s="14" t="s">
        <v>850</v>
      </c>
      <c r="AA465" s="15" t="s">
        <v>851</v>
      </c>
      <c r="AB465" s="13">
        <v>6</v>
      </c>
      <c r="AC465" s="15" t="s">
        <v>16</v>
      </c>
      <c r="AD465" s="15"/>
      <c r="AE465" s="15">
        <v>230</v>
      </c>
      <c r="AF465" s="15">
        <v>0</v>
      </c>
      <c r="AG465" s="15">
        <v>0</v>
      </c>
      <c r="AH465" s="15">
        <v>0</v>
      </c>
      <c r="AI465" s="15">
        <v>0</v>
      </c>
      <c r="AJ465" s="15"/>
      <c r="AK465" s="15"/>
      <c r="AL465" s="15"/>
    </row>
    <row r="466" spans="1:38" s="4" customFormat="1" ht="12.75">
      <c r="A466" s="6" t="str">
        <f t="shared" si="35"/>
        <v>8.2.4.9</v>
      </c>
      <c r="B466" s="19" t="str">
        <f t="shared" si="36"/>
        <v>Tampa e Aro com dimensões 1,0x1,0</v>
      </c>
      <c r="C466" s="20"/>
      <c r="D466" s="20"/>
      <c r="E466" s="20"/>
      <c r="F466" s="20"/>
      <c r="G466" s="20"/>
      <c r="H466" s="20"/>
      <c r="I466" s="20"/>
      <c r="J466" s="20"/>
      <c r="K466" s="21"/>
      <c r="L466" s="10">
        <f t="shared" si="37"/>
        <v>2</v>
      </c>
      <c r="M466" s="11" t="str">
        <f t="shared" si="38"/>
        <v>un</v>
      </c>
      <c r="N466" s="9"/>
      <c r="O466" s="12">
        <f t="shared" si="39"/>
        <v>0</v>
      </c>
      <c r="U466" s="2"/>
      <c r="V466" s="14"/>
      <c r="W466" s="13"/>
      <c r="X466" s="14"/>
      <c r="Y466" s="13"/>
      <c r="Z466" s="14" t="s">
        <v>852</v>
      </c>
      <c r="AA466" s="15" t="s">
        <v>645</v>
      </c>
      <c r="AB466" s="13">
        <v>2</v>
      </c>
      <c r="AC466" s="15" t="s">
        <v>16</v>
      </c>
      <c r="AD466" s="15"/>
      <c r="AE466" s="15">
        <v>240</v>
      </c>
      <c r="AF466" s="15">
        <v>0</v>
      </c>
      <c r="AG466" s="15">
        <v>0</v>
      </c>
      <c r="AH466" s="15">
        <v>0</v>
      </c>
      <c r="AI466" s="15">
        <v>0</v>
      </c>
      <c r="AJ466" s="15"/>
      <c r="AK466" s="15"/>
      <c r="AL466" s="15"/>
    </row>
    <row r="467" spans="1:38" s="4" customFormat="1" ht="12.75">
      <c r="A467" s="6" t="str">
        <f t="shared" si="35"/>
        <v>8.3</v>
      </c>
      <c r="B467" s="19" t="str">
        <f t="shared" si="36"/>
        <v>Diversos</v>
      </c>
      <c r="C467" s="20"/>
      <c r="D467" s="20"/>
      <c r="E467" s="20"/>
      <c r="F467" s="20"/>
      <c r="G467" s="20"/>
      <c r="H467" s="20"/>
      <c r="I467" s="20"/>
      <c r="J467" s="20"/>
      <c r="K467" s="21"/>
      <c r="L467" s="10">
        <f t="shared" si="37"/>
        <v>0</v>
      </c>
      <c r="M467" s="11">
        <f t="shared" si="38"/>
      </c>
      <c r="N467" s="9"/>
      <c r="O467" s="12">
        <f t="shared" si="39"/>
        <v>0</v>
      </c>
      <c r="U467" s="2"/>
      <c r="V467" s="14"/>
      <c r="W467" s="13"/>
      <c r="X467" s="14"/>
      <c r="Y467" s="13"/>
      <c r="Z467" s="14" t="s">
        <v>853</v>
      </c>
      <c r="AA467" s="15" t="s">
        <v>854</v>
      </c>
      <c r="AB467" s="13">
        <v>0</v>
      </c>
      <c r="AC467" s="15"/>
      <c r="AD467" s="15"/>
      <c r="AE467" s="15">
        <v>0</v>
      </c>
      <c r="AF467" s="15">
        <v>0</v>
      </c>
      <c r="AG467" s="15">
        <v>0</v>
      </c>
      <c r="AH467" s="15">
        <v>0</v>
      </c>
      <c r="AI467" s="15">
        <v>0</v>
      </c>
      <c r="AJ467" s="15"/>
      <c r="AK467" s="15"/>
      <c r="AL467" s="15"/>
    </row>
    <row r="468" spans="1:38" s="4" customFormat="1" ht="76.5">
      <c r="A468" s="6" t="str">
        <f t="shared" si="35"/>
        <v>8.3.1</v>
      </c>
      <c r="B468" s="19" t="str">
        <f t="shared" si="36"/>
        <v>Trabalho de Remoção das infraestruturas existentes, devidamente identificadas para o efeito (remoção). A remoção das infraestrutras só será possivel sob a supervisão do operador afeto ás infraestruturas e só depois de garantido o fornecimento de serviços definitivo e estando garantido que os clientes e serviços estão garantidos e as infraestruturas a desmontar são desnecessárias.  Inclui a recolocação, reparação, pintura e ou acabamento de materiais de forma a que o acabamento de superficie fique de igual ou superior qualidade ao existente. Inclui todos os materiaise trabalhos principais e materiais e trabalhos acessórios..</v>
      </c>
      <c r="C468" s="20"/>
      <c r="D468" s="20"/>
      <c r="E468" s="20"/>
      <c r="F468" s="20"/>
      <c r="G468" s="20"/>
      <c r="H468" s="20"/>
      <c r="I468" s="20"/>
      <c r="J468" s="20"/>
      <c r="K468" s="21"/>
      <c r="L468" s="10">
        <f t="shared" si="37"/>
        <v>1</v>
      </c>
      <c r="M468" s="11" t="str">
        <f t="shared" si="38"/>
        <v>un</v>
      </c>
      <c r="N468" s="9"/>
      <c r="O468" s="12">
        <f t="shared" si="39"/>
        <v>0</v>
      </c>
      <c r="U468" s="2"/>
      <c r="V468" s="14"/>
      <c r="W468" s="13"/>
      <c r="X468" s="14"/>
      <c r="Y468" s="13"/>
      <c r="Z468" s="14" t="s">
        <v>855</v>
      </c>
      <c r="AA468" s="15" t="s">
        <v>856</v>
      </c>
      <c r="AB468" s="13">
        <v>1</v>
      </c>
      <c r="AC468" s="15" t="s">
        <v>16</v>
      </c>
      <c r="AD468" s="15"/>
      <c r="AE468" s="15">
        <v>7925</v>
      </c>
      <c r="AF468" s="15">
        <v>0</v>
      </c>
      <c r="AG468" s="15">
        <v>0</v>
      </c>
      <c r="AH468" s="15">
        <v>0</v>
      </c>
      <c r="AI468" s="15">
        <v>0</v>
      </c>
      <c r="AJ468" s="15"/>
      <c r="AK468" s="15"/>
      <c r="AL468" s="15"/>
    </row>
    <row r="469" spans="1:38" s="4" customFormat="1" ht="12.75">
      <c r="A469" s="6" t="str">
        <f t="shared" si="35"/>
        <v>8.4</v>
      </c>
      <c r="B469" s="19" t="str">
        <f t="shared" si="36"/>
        <v>..</v>
      </c>
      <c r="C469" s="20"/>
      <c r="D469" s="20"/>
      <c r="E469" s="20"/>
      <c r="F469" s="20"/>
      <c r="G469" s="20"/>
      <c r="H469" s="20"/>
      <c r="I469" s="20"/>
      <c r="J469" s="20"/>
      <c r="K469" s="21"/>
      <c r="L469" s="10">
        <f t="shared" si="37"/>
        <v>0</v>
      </c>
      <c r="M469" s="11">
        <f t="shared" si="38"/>
      </c>
      <c r="N469" s="9"/>
      <c r="O469" s="12">
        <f t="shared" si="39"/>
        <v>0</v>
      </c>
      <c r="U469" s="2"/>
      <c r="V469" s="14"/>
      <c r="W469" s="13"/>
      <c r="X469" s="14"/>
      <c r="Y469" s="13"/>
      <c r="Z469" s="14" t="s">
        <v>857</v>
      </c>
      <c r="AA469" s="15" t="s">
        <v>730</v>
      </c>
      <c r="AB469" s="13">
        <v>0</v>
      </c>
      <c r="AC469" s="15"/>
      <c r="AD469" s="15"/>
      <c r="AE469" s="15">
        <v>0</v>
      </c>
      <c r="AF469" s="15">
        <v>0</v>
      </c>
      <c r="AG469" s="15">
        <v>0</v>
      </c>
      <c r="AH469" s="15">
        <v>0</v>
      </c>
      <c r="AI469" s="15">
        <v>0</v>
      </c>
      <c r="AJ469" s="15"/>
      <c r="AK469" s="15"/>
      <c r="AL469" s="15"/>
    </row>
    <row r="470" spans="1:38" s="4" customFormat="1" ht="25.5">
      <c r="A470" s="6" t="str">
        <f t="shared" si="35"/>
        <v>8.4.1</v>
      </c>
      <c r="B470" s="19" t="str">
        <f t="shared" si="36"/>
        <v>Fachada em PEDRA E REBOCO PINTADO  NCS Sustem: E 0510 – R / S 4000 – N (Aprox.) Nome do ficheiro: Mouz_Alb0010.docx Area a intervir: 1x10m</v>
      </c>
      <c r="C470" s="20"/>
      <c r="D470" s="20"/>
      <c r="E470" s="20"/>
      <c r="F470" s="20"/>
      <c r="G470" s="20"/>
      <c r="H470" s="20"/>
      <c r="I470" s="20"/>
      <c r="J470" s="20"/>
      <c r="K470" s="21"/>
      <c r="L470" s="10">
        <f t="shared" si="37"/>
        <v>1</v>
      </c>
      <c r="M470" s="11" t="str">
        <f t="shared" si="38"/>
        <v>un</v>
      </c>
      <c r="N470" s="9"/>
      <c r="O470" s="12">
        <f t="shared" si="39"/>
        <v>0</v>
      </c>
      <c r="U470" s="2"/>
      <c r="V470" s="14"/>
      <c r="W470" s="13"/>
      <c r="X470" s="14"/>
      <c r="Y470" s="13"/>
      <c r="Z470" s="14" t="s">
        <v>858</v>
      </c>
      <c r="AA470" s="15" t="s">
        <v>732</v>
      </c>
      <c r="AB470" s="13">
        <v>1</v>
      </c>
      <c r="AC470" s="15" t="s">
        <v>16</v>
      </c>
      <c r="AD470" s="15"/>
      <c r="AE470" s="15">
        <v>150</v>
      </c>
      <c r="AF470" s="15">
        <v>0</v>
      </c>
      <c r="AG470" s="15">
        <v>0</v>
      </c>
      <c r="AH470" s="15">
        <v>0</v>
      </c>
      <c r="AI470" s="15">
        <v>0</v>
      </c>
      <c r="AJ470" s="15"/>
      <c r="AK470" s="15"/>
      <c r="AL470" s="15"/>
    </row>
    <row r="471" spans="1:38" s="4" customFormat="1" ht="25.5">
      <c r="A471" s="6" t="str">
        <f t="shared" si="35"/>
        <v>8.4.2</v>
      </c>
      <c r="B471" s="19" t="str">
        <f t="shared" si="36"/>
        <v>Fachada em PEDRA, AZULEJO E REBOCO PINTADO NCS Sustem: S 1010 – B (Aprox.) Nome do ficheiro: Mouz_Alb007.docx Area a intervir: 1x20m</v>
      </c>
      <c r="C471" s="20"/>
      <c r="D471" s="20"/>
      <c r="E471" s="20"/>
      <c r="F471" s="20"/>
      <c r="G471" s="20"/>
      <c r="H471" s="20"/>
      <c r="I471" s="20"/>
      <c r="J471" s="20"/>
      <c r="K471" s="21"/>
      <c r="L471" s="10">
        <f t="shared" si="37"/>
        <v>1</v>
      </c>
      <c r="M471" s="11" t="str">
        <f t="shared" si="38"/>
        <v>un</v>
      </c>
      <c r="N471" s="9"/>
      <c r="O471" s="12">
        <f t="shared" si="39"/>
        <v>0</v>
      </c>
      <c r="U471" s="2"/>
      <c r="V471" s="14"/>
      <c r="W471" s="13"/>
      <c r="X471" s="14"/>
      <c r="Y471" s="13"/>
      <c r="Z471" s="14" t="s">
        <v>859</v>
      </c>
      <c r="AA471" s="15" t="s">
        <v>734</v>
      </c>
      <c r="AB471" s="13">
        <v>1</v>
      </c>
      <c r="AC471" s="15" t="s">
        <v>16</v>
      </c>
      <c r="AD471" s="15"/>
      <c r="AE471" s="15">
        <v>200</v>
      </c>
      <c r="AF471" s="15">
        <v>0</v>
      </c>
      <c r="AG471" s="15">
        <v>0</v>
      </c>
      <c r="AH471" s="15">
        <v>0</v>
      </c>
      <c r="AI471" s="15">
        <v>0</v>
      </c>
      <c r="AJ471" s="15"/>
      <c r="AK471" s="15"/>
      <c r="AL471" s="15"/>
    </row>
    <row r="472" spans="1:38" s="4" customFormat="1" ht="25.5">
      <c r="A472" s="6" t="str">
        <f t="shared" si="35"/>
        <v>8.4.3</v>
      </c>
      <c r="B472" s="19" t="str">
        <f t="shared" si="36"/>
        <v>Fachada em PEDRA E REBOCO PINTADO NCS Sustem: S 4010 – B10G (Aprox.) / BRANCO  Nome do ficheiro: Mouz_Alb006.docx Area a intervir: 1x50m</v>
      </c>
      <c r="C472" s="20"/>
      <c r="D472" s="20"/>
      <c r="E472" s="20"/>
      <c r="F472" s="20"/>
      <c r="G472" s="20"/>
      <c r="H472" s="20"/>
      <c r="I472" s="20"/>
      <c r="J472" s="20"/>
      <c r="K472" s="21"/>
      <c r="L472" s="10">
        <f t="shared" si="37"/>
        <v>1</v>
      </c>
      <c r="M472" s="11" t="str">
        <f t="shared" si="38"/>
        <v>un</v>
      </c>
      <c r="N472" s="9"/>
      <c r="O472" s="12">
        <f t="shared" si="39"/>
        <v>0</v>
      </c>
      <c r="U472" s="2"/>
      <c r="V472" s="14"/>
      <c r="W472" s="13"/>
      <c r="X472" s="14"/>
      <c r="Y472" s="13"/>
      <c r="Z472" s="14" t="s">
        <v>860</v>
      </c>
      <c r="AA472" s="15" t="s">
        <v>736</v>
      </c>
      <c r="AB472" s="13">
        <v>1</v>
      </c>
      <c r="AC472" s="15" t="s">
        <v>16</v>
      </c>
      <c r="AD472" s="15"/>
      <c r="AE472" s="15">
        <v>400</v>
      </c>
      <c r="AF472" s="15">
        <v>0</v>
      </c>
      <c r="AG472" s="15">
        <v>0</v>
      </c>
      <c r="AH472" s="15">
        <v>0</v>
      </c>
      <c r="AI472" s="15">
        <v>0</v>
      </c>
      <c r="AJ472" s="15"/>
      <c r="AK472" s="15"/>
      <c r="AL472" s="15"/>
    </row>
    <row r="473" spans="1:38" s="4" customFormat="1" ht="25.5">
      <c r="A473" s="6" t="str">
        <f t="shared" si="35"/>
        <v>8.4.4</v>
      </c>
      <c r="B473" s="19" t="str">
        <f t="shared" si="36"/>
        <v>Fachada em MOSAICO CERÂMICO E REBOCO PINTADO NCS Sustem:  S 1050 – Y10R (Aprox.)  Nome do ficheiro: Mouz_Alb001.docx Area a intervir: 1x27m</v>
      </c>
      <c r="C473" s="20"/>
      <c r="D473" s="20"/>
      <c r="E473" s="20"/>
      <c r="F473" s="20"/>
      <c r="G473" s="20"/>
      <c r="H473" s="20"/>
      <c r="I473" s="20"/>
      <c r="J473" s="20"/>
      <c r="K473" s="21"/>
      <c r="L473" s="10">
        <f t="shared" si="37"/>
        <v>1</v>
      </c>
      <c r="M473" s="11" t="str">
        <f t="shared" si="38"/>
        <v>un</v>
      </c>
      <c r="N473" s="9"/>
      <c r="O473" s="12">
        <f t="shared" si="39"/>
        <v>0</v>
      </c>
      <c r="U473" s="2"/>
      <c r="V473" s="14"/>
      <c r="W473" s="13"/>
      <c r="X473" s="14"/>
      <c r="Y473" s="13"/>
      <c r="Z473" s="14" t="s">
        <v>861</v>
      </c>
      <c r="AA473" s="15" t="s">
        <v>738</v>
      </c>
      <c r="AB473" s="13">
        <v>1</v>
      </c>
      <c r="AC473" s="15" t="s">
        <v>16</v>
      </c>
      <c r="AD473" s="15"/>
      <c r="AE473" s="15">
        <v>400</v>
      </c>
      <c r="AF473" s="15">
        <v>0</v>
      </c>
      <c r="AG473" s="15">
        <v>0</v>
      </c>
      <c r="AH473" s="15">
        <v>0</v>
      </c>
      <c r="AI473" s="15">
        <v>0</v>
      </c>
      <c r="AJ473" s="15"/>
      <c r="AK473" s="15"/>
      <c r="AL473" s="15"/>
    </row>
    <row r="474" spans="1:38" s="4" customFormat="1" ht="25.5">
      <c r="A474" s="6" t="str">
        <f t="shared" si="35"/>
        <v>8.4.5</v>
      </c>
      <c r="B474" s="19" t="str">
        <f t="shared" si="36"/>
        <v>Fachada em REBOCO PINTADO NCS Sustem:  S 5502 – Y / S 1020 –Y (Aprox.)  Nome do ficheiro: Mouz_Alb0012.docx Area a intervir: 1x20m</v>
      </c>
      <c r="C474" s="20"/>
      <c r="D474" s="20"/>
      <c r="E474" s="20"/>
      <c r="F474" s="20"/>
      <c r="G474" s="20"/>
      <c r="H474" s="20"/>
      <c r="I474" s="20"/>
      <c r="J474" s="20"/>
      <c r="K474" s="21"/>
      <c r="L474" s="10">
        <f t="shared" si="37"/>
        <v>1</v>
      </c>
      <c r="M474" s="11" t="str">
        <f t="shared" si="38"/>
        <v>un</v>
      </c>
      <c r="N474" s="9"/>
      <c r="O474" s="12">
        <f t="shared" si="39"/>
        <v>0</v>
      </c>
      <c r="U474" s="2"/>
      <c r="V474" s="14"/>
      <c r="W474" s="13"/>
      <c r="X474" s="14"/>
      <c r="Y474" s="13"/>
      <c r="Z474" s="14" t="s">
        <v>862</v>
      </c>
      <c r="AA474" s="15" t="s">
        <v>740</v>
      </c>
      <c r="AB474" s="13">
        <v>1</v>
      </c>
      <c r="AC474" s="15" t="s">
        <v>16</v>
      </c>
      <c r="AD474" s="15"/>
      <c r="AE474" s="15">
        <v>250</v>
      </c>
      <c r="AF474" s="15">
        <v>0</v>
      </c>
      <c r="AG474" s="15">
        <v>0</v>
      </c>
      <c r="AH474" s="15">
        <v>0</v>
      </c>
      <c r="AI474" s="15">
        <v>0</v>
      </c>
      <c r="AJ474" s="15"/>
      <c r="AK474" s="15"/>
      <c r="AL474" s="15"/>
    </row>
    <row r="475" spans="1:38" s="4" customFormat="1" ht="25.5">
      <c r="A475" s="6" t="str">
        <f t="shared" si="35"/>
        <v>8.4.6</v>
      </c>
      <c r="B475" s="19" t="str">
        <f t="shared" si="36"/>
        <v>Fachada em REBOCO PINTADO NCS Sustem:  S 2010 – Y 20R (Aprox.)  Nome do ficheiro: Mouz_Alb0020.docx Area a intervir: 1x20m</v>
      </c>
      <c r="C475" s="20"/>
      <c r="D475" s="20"/>
      <c r="E475" s="20"/>
      <c r="F475" s="20"/>
      <c r="G475" s="20"/>
      <c r="H475" s="20"/>
      <c r="I475" s="20"/>
      <c r="J475" s="20"/>
      <c r="K475" s="21"/>
      <c r="L475" s="10">
        <f t="shared" si="37"/>
        <v>1</v>
      </c>
      <c r="M475" s="11" t="str">
        <f t="shared" si="38"/>
        <v>un</v>
      </c>
      <c r="N475" s="9"/>
      <c r="O475" s="12">
        <f t="shared" si="39"/>
        <v>0</v>
      </c>
      <c r="U475" s="2"/>
      <c r="V475" s="14"/>
      <c r="W475" s="13"/>
      <c r="X475" s="14"/>
      <c r="Y475" s="13"/>
      <c r="Z475" s="14" t="s">
        <v>863</v>
      </c>
      <c r="AA475" s="15" t="s">
        <v>742</v>
      </c>
      <c r="AB475" s="13">
        <v>1</v>
      </c>
      <c r="AC475" s="15" t="s">
        <v>16</v>
      </c>
      <c r="AD475" s="15"/>
      <c r="AE475" s="15">
        <v>250</v>
      </c>
      <c r="AF475" s="15">
        <v>0</v>
      </c>
      <c r="AG475" s="15">
        <v>0</v>
      </c>
      <c r="AH475" s="15">
        <v>0</v>
      </c>
      <c r="AI475" s="15">
        <v>0</v>
      </c>
      <c r="AJ475" s="15"/>
      <c r="AK475" s="15"/>
      <c r="AL475" s="15"/>
    </row>
    <row r="476" spans="1:38" s="4" customFormat="1" ht="25.5">
      <c r="A476" s="6" t="str">
        <f t="shared" si="35"/>
        <v>8.4.7</v>
      </c>
      <c r="B476" s="19" t="str">
        <f t="shared" si="36"/>
        <v>Fachada em REBOCO PINTADO NCS Sustem:  S 0502 – Y / S 6005 – B80G (Aprox.) Nome do ficheiro: Mouz_Alb0017.docx Area a intervir: 1x28m</v>
      </c>
      <c r="C476" s="20"/>
      <c r="D476" s="20"/>
      <c r="E476" s="20"/>
      <c r="F476" s="20"/>
      <c r="G476" s="20"/>
      <c r="H476" s="20"/>
      <c r="I476" s="20"/>
      <c r="J476" s="20"/>
      <c r="K476" s="21"/>
      <c r="L476" s="10">
        <f t="shared" si="37"/>
        <v>1</v>
      </c>
      <c r="M476" s="11" t="str">
        <f t="shared" si="38"/>
        <v>un</v>
      </c>
      <c r="N476" s="9"/>
      <c r="O476" s="12">
        <f t="shared" si="39"/>
        <v>0</v>
      </c>
      <c r="U476" s="2"/>
      <c r="V476" s="14"/>
      <c r="W476" s="13"/>
      <c r="X476" s="14"/>
      <c r="Y476" s="13"/>
      <c r="Z476" s="14" t="s">
        <v>864</v>
      </c>
      <c r="AA476" s="15" t="s">
        <v>744</v>
      </c>
      <c r="AB476" s="13">
        <v>1</v>
      </c>
      <c r="AC476" s="15" t="s">
        <v>16</v>
      </c>
      <c r="AD476" s="15"/>
      <c r="AE476" s="15">
        <v>350</v>
      </c>
      <c r="AF476" s="15">
        <v>0</v>
      </c>
      <c r="AG476" s="15">
        <v>0</v>
      </c>
      <c r="AH476" s="15">
        <v>0</v>
      </c>
      <c r="AI476" s="15">
        <v>0</v>
      </c>
      <c r="AJ476" s="15"/>
      <c r="AK476" s="15"/>
      <c r="AL476" s="15"/>
    </row>
    <row r="477" spans="1:38" s="4" customFormat="1" ht="25.5">
      <c r="A477" s="6" t="str">
        <f t="shared" si="35"/>
        <v>8.4.8</v>
      </c>
      <c r="B477" s="19" t="str">
        <f t="shared" si="36"/>
        <v>Fachada em REBOCO PINTADO NCS Sustem:  S 2010 – Y20R / S 2502 – Y (Aprox.) Nome do ficheiro: Mouz_Alb0019.docx Area a intervir: 1x18m</v>
      </c>
      <c r="C477" s="20"/>
      <c r="D477" s="20"/>
      <c r="E477" s="20"/>
      <c r="F477" s="20"/>
      <c r="G477" s="20"/>
      <c r="H477" s="20"/>
      <c r="I477" s="20"/>
      <c r="J477" s="20"/>
      <c r="K477" s="21"/>
      <c r="L477" s="10">
        <f t="shared" si="37"/>
        <v>1</v>
      </c>
      <c r="M477" s="11" t="str">
        <f t="shared" si="38"/>
        <v>un</v>
      </c>
      <c r="N477" s="9"/>
      <c r="O477" s="12">
        <f t="shared" si="39"/>
        <v>0</v>
      </c>
      <c r="U477" s="2"/>
      <c r="V477" s="14"/>
      <c r="W477" s="13"/>
      <c r="X477" s="14"/>
      <c r="Y477" s="13"/>
      <c r="Z477" s="14" t="s">
        <v>865</v>
      </c>
      <c r="AA477" s="15" t="s">
        <v>746</v>
      </c>
      <c r="AB477" s="13">
        <v>1</v>
      </c>
      <c r="AC477" s="15" t="s">
        <v>16</v>
      </c>
      <c r="AD477" s="15"/>
      <c r="AE477" s="15">
        <v>252</v>
      </c>
      <c r="AF477" s="15">
        <v>0</v>
      </c>
      <c r="AG477" s="15">
        <v>0</v>
      </c>
      <c r="AH477" s="15">
        <v>0</v>
      </c>
      <c r="AI477" s="15">
        <v>0</v>
      </c>
      <c r="AJ477" s="15"/>
      <c r="AK477" s="15"/>
      <c r="AL477" s="15"/>
    </row>
    <row r="478" spans="1:38" s="4" customFormat="1" ht="25.5">
      <c r="A478" s="6" t="str">
        <f t="shared" si="35"/>
        <v>8.4.9</v>
      </c>
      <c r="B478" s="19" t="str">
        <f t="shared" si="36"/>
        <v>Fachada em REBOCO PINTADO NCS Sustem:  S 5040 – R90B (Aprox.) Nome do ficheiro: Mouz_Alb0033.docx Area a intervir: 1x25m</v>
      </c>
      <c r="C478" s="20"/>
      <c r="D478" s="20"/>
      <c r="E478" s="20"/>
      <c r="F478" s="20"/>
      <c r="G478" s="20"/>
      <c r="H478" s="20"/>
      <c r="I478" s="20"/>
      <c r="J478" s="20"/>
      <c r="K478" s="21"/>
      <c r="L478" s="10">
        <f t="shared" si="37"/>
        <v>1</v>
      </c>
      <c r="M478" s="11" t="str">
        <f t="shared" si="38"/>
        <v>un</v>
      </c>
      <c r="N478" s="9"/>
      <c r="O478" s="12">
        <f t="shared" si="39"/>
        <v>0</v>
      </c>
      <c r="U478" s="2"/>
      <c r="V478" s="14"/>
      <c r="W478" s="13"/>
      <c r="X478" s="14"/>
      <c r="Y478" s="13"/>
      <c r="Z478" s="14" t="s">
        <v>866</v>
      </c>
      <c r="AA478" s="15" t="s">
        <v>748</v>
      </c>
      <c r="AB478" s="13">
        <v>1</v>
      </c>
      <c r="AC478" s="15" t="s">
        <v>16</v>
      </c>
      <c r="AD478" s="15"/>
      <c r="AE478" s="15">
        <v>253</v>
      </c>
      <c r="AF478" s="15">
        <v>0</v>
      </c>
      <c r="AG478" s="15">
        <v>0</v>
      </c>
      <c r="AH478" s="15">
        <v>0</v>
      </c>
      <c r="AI478" s="15">
        <v>0</v>
      </c>
      <c r="AJ478" s="15"/>
      <c r="AK478" s="15"/>
      <c r="AL478" s="15"/>
    </row>
    <row r="479" spans="1:38" s="4" customFormat="1" ht="25.5">
      <c r="A479" s="6" t="str">
        <f t="shared" si="35"/>
        <v>8.4.10</v>
      </c>
      <c r="B479" s="19" t="str">
        <f t="shared" si="36"/>
        <v>Fachada em REBOCO PINTADO NCS Sustem:  S 2000 – N (Aprox.) Nome do ficheiro: Mouz_Alb0022.docx Area a intervir: 1x25m</v>
      </c>
      <c r="C479" s="20"/>
      <c r="D479" s="20"/>
      <c r="E479" s="20"/>
      <c r="F479" s="20"/>
      <c r="G479" s="20"/>
      <c r="H479" s="20"/>
      <c r="I479" s="20"/>
      <c r="J479" s="20"/>
      <c r="K479" s="21"/>
      <c r="L479" s="10">
        <f t="shared" si="37"/>
        <v>1</v>
      </c>
      <c r="M479" s="11" t="str">
        <f t="shared" si="38"/>
        <v>un</v>
      </c>
      <c r="N479" s="9"/>
      <c r="O479" s="12">
        <f t="shared" si="39"/>
        <v>0</v>
      </c>
      <c r="U479" s="2"/>
      <c r="V479" s="14"/>
      <c r="W479" s="13"/>
      <c r="X479" s="14"/>
      <c r="Y479" s="13"/>
      <c r="Z479" s="14" t="s">
        <v>867</v>
      </c>
      <c r="AA479" s="15" t="s">
        <v>750</v>
      </c>
      <c r="AB479" s="13">
        <v>1</v>
      </c>
      <c r="AC479" s="15" t="s">
        <v>16</v>
      </c>
      <c r="AD479" s="15"/>
      <c r="AE479" s="15">
        <v>254</v>
      </c>
      <c r="AF479" s="15">
        <v>0</v>
      </c>
      <c r="AG479" s="15">
        <v>0</v>
      </c>
      <c r="AH479" s="15">
        <v>0</v>
      </c>
      <c r="AI479" s="15">
        <v>0</v>
      </c>
      <c r="AJ479" s="15"/>
      <c r="AK479" s="15"/>
      <c r="AL479" s="15"/>
    </row>
    <row r="480" spans="1:38" s="4" customFormat="1" ht="25.5">
      <c r="A480" s="6" t="str">
        <f t="shared" si="35"/>
        <v>8.4.11</v>
      </c>
      <c r="B480" s="19" t="str">
        <f t="shared" si="36"/>
        <v>Fachada em VIDRO, PEDRA E BETÃO PINTADO / ENVERNIZADO NCS Sustem:  S 7010 – G10Y (Aprox.) Nome do ficheiro: Mouz_Alb0034.docx Area a intervir: 1x25m</v>
      </c>
      <c r="C480" s="20"/>
      <c r="D480" s="20"/>
      <c r="E480" s="20"/>
      <c r="F480" s="20"/>
      <c r="G480" s="20"/>
      <c r="H480" s="20"/>
      <c r="I480" s="20"/>
      <c r="J480" s="20"/>
      <c r="K480" s="21"/>
      <c r="L480" s="10">
        <f t="shared" si="37"/>
        <v>1</v>
      </c>
      <c r="M480" s="11" t="str">
        <f t="shared" si="38"/>
        <v>un</v>
      </c>
      <c r="N480" s="9"/>
      <c r="O480" s="12">
        <f t="shared" si="39"/>
        <v>0</v>
      </c>
      <c r="U480" s="2"/>
      <c r="V480" s="14"/>
      <c r="W480" s="13"/>
      <c r="X480" s="14"/>
      <c r="Y480" s="13"/>
      <c r="Z480" s="14" t="s">
        <v>868</v>
      </c>
      <c r="AA480" s="15" t="s">
        <v>752</v>
      </c>
      <c r="AB480" s="13">
        <v>1</v>
      </c>
      <c r="AC480" s="15" t="s">
        <v>16</v>
      </c>
      <c r="AD480" s="15"/>
      <c r="AE480" s="15">
        <v>350</v>
      </c>
      <c r="AF480" s="15">
        <v>0</v>
      </c>
      <c r="AG480" s="15">
        <v>0</v>
      </c>
      <c r="AH480" s="15">
        <v>0</v>
      </c>
      <c r="AI480" s="15">
        <v>0</v>
      </c>
      <c r="AJ480" s="15"/>
      <c r="AK480" s="15"/>
      <c r="AL480" s="15"/>
    </row>
    <row r="481" spans="1:38" s="4" customFormat="1" ht="25.5">
      <c r="A481" s="6" t="str">
        <f t="shared" si="35"/>
        <v>8.4.12</v>
      </c>
      <c r="B481" s="19" t="str">
        <f t="shared" si="36"/>
        <v>Fachada em REBOCO PINTADO NCS Sustem:  S 6020 – Y80R (Aprox.) / BRANCO Nome do ficheiro: Mouz_Alb0021.docx Area a intervir: 1x15m</v>
      </c>
      <c r="C481" s="20"/>
      <c r="D481" s="20"/>
      <c r="E481" s="20"/>
      <c r="F481" s="20"/>
      <c r="G481" s="20"/>
      <c r="H481" s="20"/>
      <c r="I481" s="20"/>
      <c r="J481" s="20"/>
      <c r="K481" s="21"/>
      <c r="L481" s="10">
        <f t="shared" si="37"/>
        <v>1</v>
      </c>
      <c r="M481" s="11" t="str">
        <f t="shared" si="38"/>
        <v>un</v>
      </c>
      <c r="N481" s="9"/>
      <c r="O481" s="12">
        <f t="shared" si="39"/>
        <v>0</v>
      </c>
      <c r="U481" s="2"/>
      <c r="V481" s="14"/>
      <c r="W481" s="13"/>
      <c r="X481" s="14"/>
      <c r="Y481" s="13"/>
      <c r="Z481" s="14" t="s">
        <v>869</v>
      </c>
      <c r="AA481" s="15" t="s">
        <v>754</v>
      </c>
      <c r="AB481" s="13">
        <v>1</v>
      </c>
      <c r="AC481" s="15" t="s">
        <v>16</v>
      </c>
      <c r="AD481" s="15"/>
      <c r="AE481" s="15">
        <v>351</v>
      </c>
      <c r="AF481" s="15">
        <v>0</v>
      </c>
      <c r="AG481" s="15">
        <v>0</v>
      </c>
      <c r="AH481" s="15">
        <v>0</v>
      </c>
      <c r="AI481" s="15">
        <v>0</v>
      </c>
      <c r="AJ481" s="15"/>
      <c r="AK481" s="15"/>
      <c r="AL481" s="15"/>
    </row>
    <row r="482" spans="1:38" s="4" customFormat="1" ht="25.5">
      <c r="A482" s="6" t="str">
        <f t="shared" si="35"/>
        <v>8.4.13</v>
      </c>
      <c r="B482" s="19" t="str">
        <f t="shared" si="36"/>
        <v>Fachada em REBOCO PINTADO NCS Sustem:  BRANCO Nome do ficheiro: Mouz_Alb0023.docx Area a intervir: 1x10m</v>
      </c>
      <c r="C482" s="20"/>
      <c r="D482" s="20"/>
      <c r="E482" s="20"/>
      <c r="F482" s="20"/>
      <c r="G482" s="20"/>
      <c r="H482" s="20"/>
      <c r="I482" s="20"/>
      <c r="J482" s="20"/>
      <c r="K482" s="21"/>
      <c r="L482" s="10">
        <f t="shared" si="37"/>
        <v>1</v>
      </c>
      <c r="M482" s="11" t="str">
        <f t="shared" si="38"/>
        <v>un</v>
      </c>
      <c r="N482" s="9"/>
      <c r="O482" s="12">
        <f t="shared" si="39"/>
        <v>0</v>
      </c>
      <c r="U482" s="2"/>
      <c r="V482" s="14"/>
      <c r="W482" s="13"/>
      <c r="X482" s="14"/>
      <c r="Y482" s="13"/>
      <c r="Z482" s="14" t="s">
        <v>870</v>
      </c>
      <c r="AA482" s="15" t="s">
        <v>756</v>
      </c>
      <c r="AB482" s="13">
        <v>1</v>
      </c>
      <c r="AC482" s="15" t="s">
        <v>16</v>
      </c>
      <c r="AD482" s="15"/>
      <c r="AE482" s="15">
        <v>150</v>
      </c>
      <c r="AF482" s="15">
        <v>0</v>
      </c>
      <c r="AG482" s="15">
        <v>0</v>
      </c>
      <c r="AH482" s="15">
        <v>0</v>
      </c>
      <c r="AI482" s="15">
        <v>0</v>
      </c>
      <c r="AJ482" s="15"/>
      <c r="AK482" s="15"/>
      <c r="AL482" s="15"/>
    </row>
    <row r="483" spans="1:38" s="4" customFormat="1" ht="25.5">
      <c r="A483" s="6" t="str">
        <f t="shared" si="35"/>
        <v>8.4.14</v>
      </c>
      <c r="B483" s="19" t="str">
        <f t="shared" si="36"/>
        <v>Fachada em VIDRO, PEDRA, PASTILHA E REBOCO PINTADO NCS Sustem:  S 0505 –Y20R (Aprox.) Nome do ficheiro: Mouz_Alb0025.docx Area a intervir: 1x20m</v>
      </c>
      <c r="C483" s="20"/>
      <c r="D483" s="20"/>
      <c r="E483" s="20"/>
      <c r="F483" s="20"/>
      <c r="G483" s="20"/>
      <c r="H483" s="20"/>
      <c r="I483" s="20"/>
      <c r="J483" s="20"/>
      <c r="K483" s="21"/>
      <c r="L483" s="10">
        <f t="shared" si="37"/>
        <v>1</v>
      </c>
      <c r="M483" s="11" t="str">
        <f t="shared" si="38"/>
        <v>un</v>
      </c>
      <c r="N483" s="9"/>
      <c r="O483" s="12">
        <f t="shared" si="39"/>
        <v>0</v>
      </c>
      <c r="U483" s="2"/>
      <c r="V483" s="14"/>
      <c r="W483" s="13"/>
      <c r="X483" s="14"/>
      <c r="Y483" s="13"/>
      <c r="Z483" s="14" t="s">
        <v>871</v>
      </c>
      <c r="AA483" s="15" t="s">
        <v>758</v>
      </c>
      <c r="AB483" s="13">
        <v>1</v>
      </c>
      <c r="AC483" s="15" t="s">
        <v>16</v>
      </c>
      <c r="AD483" s="15"/>
      <c r="AE483" s="15">
        <v>300</v>
      </c>
      <c r="AF483" s="15">
        <v>0</v>
      </c>
      <c r="AG483" s="15">
        <v>0</v>
      </c>
      <c r="AH483" s="15">
        <v>0</v>
      </c>
      <c r="AI483" s="15">
        <v>0</v>
      </c>
      <c r="AJ483" s="15"/>
      <c r="AK483" s="15"/>
      <c r="AL483" s="15"/>
    </row>
    <row r="484" spans="1:38" s="4" customFormat="1" ht="25.5">
      <c r="A484" s="6" t="str">
        <f t="shared" si="35"/>
        <v>8.4.15</v>
      </c>
      <c r="B484" s="19" t="str">
        <f t="shared" si="36"/>
        <v>Fachada em VIDRO, PEDRA E REBOCO PINTADO NCS Sustem:  S 0505 – R20B (Aprox.) Nome do ficheiro: Mouz_Alb0024.docx Area a intervir: 1x25m</v>
      </c>
      <c r="C484" s="20"/>
      <c r="D484" s="20"/>
      <c r="E484" s="20"/>
      <c r="F484" s="20"/>
      <c r="G484" s="20"/>
      <c r="H484" s="20"/>
      <c r="I484" s="20"/>
      <c r="J484" s="20"/>
      <c r="K484" s="21"/>
      <c r="L484" s="10">
        <f t="shared" si="37"/>
        <v>1</v>
      </c>
      <c r="M484" s="11" t="str">
        <f t="shared" si="38"/>
        <v>un</v>
      </c>
      <c r="N484" s="9"/>
      <c r="O484" s="12">
        <f t="shared" si="39"/>
        <v>0</v>
      </c>
      <c r="U484" s="2"/>
      <c r="V484" s="14"/>
      <c r="W484" s="13"/>
      <c r="X484" s="14"/>
      <c r="Y484" s="13"/>
      <c r="Z484" s="14" t="s">
        <v>872</v>
      </c>
      <c r="AA484" s="15" t="s">
        <v>760</v>
      </c>
      <c r="AB484" s="13">
        <v>1</v>
      </c>
      <c r="AC484" s="15" t="s">
        <v>16</v>
      </c>
      <c r="AD484" s="15"/>
      <c r="AE484" s="15">
        <v>301</v>
      </c>
      <c r="AF484" s="15">
        <v>0</v>
      </c>
      <c r="AG484" s="15">
        <v>0</v>
      </c>
      <c r="AH484" s="15">
        <v>0</v>
      </c>
      <c r="AI484" s="15">
        <v>0</v>
      </c>
      <c r="AJ484" s="15"/>
      <c r="AK484" s="15"/>
      <c r="AL484" s="15"/>
    </row>
    <row r="485" spans="1:38" s="4" customFormat="1" ht="25.5">
      <c r="A485" s="6" t="str">
        <f t="shared" si="35"/>
        <v>8.4.16</v>
      </c>
      <c r="B485" s="19" t="str">
        <f t="shared" si="36"/>
        <v>Fachada em VIDRO, PASTILHA E REBOCO PINTADO NCS Sustem:  S 2005 – Y20R (Aprox.) Nome do ficheiro: Mouz_Alb0026.docx Area a intervir: 1x25m</v>
      </c>
      <c r="C485" s="20"/>
      <c r="D485" s="20"/>
      <c r="E485" s="20"/>
      <c r="F485" s="20"/>
      <c r="G485" s="20"/>
      <c r="H485" s="20"/>
      <c r="I485" s="20"/>
      <c r="J485" s="20"/>
      <c r="K485" s="21"/>
      <c r="L485" s="10">
        <f t="shared" si="37"/>
        <v>1</v>
      </c>
      <c r="M485" s="11" t="str">
        <f t="shared" si="38"/>
        <v>un</v>
      </c>
      <c r="N485" s="9"/>
      <c r="O485" s="12">
        <f t="shared" si="39"/>
        <v>0</v>
      </c>
      <c r="U485" s="2"/>
      <c r="V485" s="14"/>
      <c r="W485" s="13"/>
      <c r="X485" s="14"/>
      <c r="Y485" s="13"/>
      <c r="Z485" s="14" t="s">
        <v>873</v>
      </c>
      <c r="AA485" s="15" t="s">
        <v>762</v>
      </c>
      <c r="AB485" s="13">
        <v>1</v>
      </c>
      <c r="AC485" s="15" t="s">
        <v>16</v>
      </c>
      <c r="AD485" s="15"/>
      <c r="AE485" s="15">
        <v>302</v>
      </c>
      <c r="AF485" s="15">
        <v>0</v>
      </c>
      <c r="AG485" s="15">
        <v>0</v>
      </c>
      <c r="AH485" s="15">
        <v>0</v>
      </c>
      <c r="AI485" s="15">
        <v>0</v>
      </c>
      <c r="AJ485" s="15"/>
      <c r="AK485" s="15"/>
      <c r="AL485" s="15"/>
    </row>
    <row r="486" spans="1:38" s="4" customFormat="1" ht="25.5">
      <c r="A486" s="6" t="str">
        <f t="shared" si="35"/>
        <v>8.4.17</v>
      </c>
      <c r="B486" s="19" t="str">
        <f t="shared" si="36"/>
        <v>Fachada em VIDRO, PASTILHA E REBOCO PINTADO NCS Sustem:  S 2005 – Y20R (Aprox.) Nome do ficheiro: Mouz_Alb0027.docx Area a intervir: 1x25m</v>
      </c>
      <c r="C486" s="20"/>
      <c r="D486" s="20"/>
      <c r="E486" s="20"/>
      <c r="F486" s="20"/>
      <c r="G486" s="20"/>
      <c r="H486" s="20"/>
      <c r="I486" s="20"/>
      <c r="J486" s="20"/>
      <c r="K486" s="21"/>
      <c r="L486" s="10">
        <f t="shared" si="37"/>
        <v>1</v>
      </c>
      <c r="M486" s="11" t="str">
        <f t="shared" si="38"/>
        <v>un</v>
      </c>
      <c r="N486" s="9"/>
      <c r="O486" s="12">
        <f t="shared" si="39"/>
        <v>0</v>
      </c>
      <c r="U486" s="2"/>
      <c r="V486" s="14"/>
      <c r="W486" s="13"/>
      <c r="X486" s="14"/>
      <c r="Y486" s="13"/>
      <c r="Z486" s="14" t="s">
        <v>874</v>
      </c>
      <c r="AA486" s="15" t="s">
        <v>764</v>
      </c>
      <c r="AB486" s="13">
        <v>1</v>
      </c>
      <c r="AC486" s="15" t="s">
        <v>16</v>
      </c>
      <c r="AD486" s="15"/>
      <c r="AE486" s="15">
        <v>303</v>
      </c>
      <c r="AF486" s="15">
        <v>0</v>
      </c>
      <c r="AG486" s="15">
        <v>0</v>
      </c>
      <c r="AH486" s="15">
        <v>0</v>
      </c>
      <c r="AI486" s="15">
        <v>0</v>
      </c>
      <c r="AJ486" s="15"/>
      <c r="AK486" s="15"/>
      <c r="AL486" s="15"/>
    </row>
    <row r="487" spans="1:38" s="4" customFormat="1" ht="25.5">
      <c r="A487" s="6" t="str">
        <f t="shared" si="35"/>
        <v>8.4.18</v>
      </c>
      <c r="B487" s="19" t="str">
        <f t="shared" si="36"/>
        <v>Fachada em PEDRA E REBOCO PINTADO NCS Sustem:  S 0560 – Y10R (Aprox.) Nome do ficheiro: Mouz_Alb0028.docx Area a intervir: 1x15m</v>
      </c>
      <c r="C487" s="20"/>
      <c r="D487" s="20"/>
      <c r="E487" s="20"/>
      <c r="F487" s="20"/>
      <c r="G487" s="20"/>
      <c r="H487" s="20"/>
      <c r="I487" s="20"/>
      <c r="J487" s="20"/>
      <c r="K487" s="21"/>
      <c r="L487" s="10">
        <f t="shared" si="37"/>
        <v>1</v>
      </c>
      <c r="M487" s="11" t="str">
        <f t="shared" si="38"/>
        <v>un</v>
      </c>
      <c r="N487" s="9"/>
      <c r="O487" s="12">
        <f t="shared" si="39"/>
        <v>0</v>
      </c>
      <c r="U487" s="2"/>
      <c r="V487" s="14"/>
      <c r="W487" s="13"/>
      <c r="X487" s="14"/>
      <c r="Y487" s="13"/>
      <c r="Z487" s="14" t="s">
        <v>875</v>
      </c>
      <c r="AA487" s="15" t="s">
        <v>766</v>
      </c>
      <c r="AB487" s="13">
        <v>1</v>
      </c>
      <c r="AC487" s="15" t="s">
        <v>16</v>
      </c>
      <c r="AD487" s="15"/>
      <c r="AE487" s="15">
        <v>150</v>
      </c>
      <c r="AF487" s="15">
        <v>0</v>
      </c>
      <c r="AG487" s="15">
        <v>0</v>
      </c>
      <c r="AH487" s="15">
        <v>0</v>
      </c>
      <c r="AI487" s="15">
        <v>0</v>
      </c>
      <c r="AJ487" s="15"/>
      <c r="AK487" s="15"/>
      <c r="AL487" s="15"/>
    </row>
    <row r="488" spans="1:38" s="4" customFormat="1" ht="25.5">
      <c r="A488" s="6" t="str">
        <f t="shared" si="35"/>
        <v>8.4.19</v>
      </c>
      <c r="B488" s="19" t="str">
        <f t="shared" si="36"/>
        <v>Fachada em PEDRA E REBOCO PINTADO NCS Sustem:  S 0560 – Y10R (Aprox.) Nome do ficheiro: Mouz_Alb0029.docx Area a intervir: 1x15m</v>
      </c>
      <c r="C488" s="20"/>
      <c r="D488" s="20"/>
      <c r="E488" s="20"/>
      <c r="F488" s="20"/>
      <c r="G488" s="20"/>
      <c r="H488" s="20"/>
      <c r="I488" s="20"/>
      <c r="J488" s="20"/>
      <c r="K488" s="21"/>
      <c r="L488" s="10">
        <f t="shared" si="37"/>
        <v>1</v>
      </c>
      <c r="M488" s="11" t="str">
        <f t="shared" si="38"/>
        <v>un</v>
      </c>
      <c r="N488" s="9"/>
      <c r="O488" s="12">
        <f t="shared" si="39"/>
        <v>0</v>
      </c>
      <c r="U488" s="2"/>
      <c r="V488" s="14"/>
      <c r="W488" s="13"/>
      <c r="X488" s="14"/>
      <c r="Y488" s="13"/>
      <c r="Z488" s="14" t="s">
        <v>876</v>
      </c>
      <c r="AA488" s="15" t="s">
        <v>768</v>
      </c>
      <c r="AB488" s="13">
        <v>1</v>
      </c>
      <c r="AC488" s="15" t="s">
        <v>16</v>
      </c>
      <c r="AD488" s="15"/>
      <c r="AE488" s="15">
        <v>150</v>
      </c>
      <c r="AF488" s="15">
        <v>0</v>
      </c>
      <c r="AG488" s="15">
        <v>0</v>
      </c>
      <c r="AH488" s="15">
        <v>0</v>
      </c>
      <c r="AI488" s="15">
        <v>0</v>
      </c>
      <c r="AJ488" s="15"/>
      <c r="AK488" s="15"/>
      <c r="AL488" s="15"/>
    </row>
    <row r="489" spans="1:38" s="4" customFormat="1" ht="25.5">
      <c r="A489" s="6" t="str">
        <f t="shared" si="35"/>
        <v>8.4.20</v>
      </c>
      <c r="B489" s="19" t="str">
        <f t="shared" si="36"/>
        <v>Fachada em PEDRA E REBOCO PINTADO NCS Sustem:  S 0560 – Y10R (Aprox.) Nome do ficheiro: Mouz_Alb0030.docx Area a intervir: 1x10m</v>
      </c>
      <c r="C489" s="20"/>
      <c r="D489" s="20"/>
      <c r="E489" s="20"/>
      <c r="F489" s="20"/>
      <c r="G489" s="20"/>
      <c r="H489" s="20"/>
      <c r="I489" s="20"/>
      <c r="J489" s="20"/>
      <c r="K489" s="21"/>
      <c r="L489" s="10">
        <f t="shared" si="37"/>
        <v>1</v>
      </c>
      <c r="M489" s="11" t="str">
        <f t="shared" si="38"/>
        <v>un</v>
      </c>
      <c r="N489" s="9"/>
      <c r="O489" s="12">
        <f t="shared" si="39"/>
        <v>0</v>
      </c>
      <c r="U489" s="2"/>
      <c r="V489" s="14"/>
      <c r="W489" s="13"/>
      <c r="X489" s="14"/>
      <c r="Y489" s="13"/>
      <c r="Z489" s="14" t="s">
        <v>877</v>
      </c>
      <c r="AA489" s="15" t="s">
        <v>770</v>
      </c>
      <c r="AB489" s="13">
        <v>1</v>
      </c>
      <c r="AC489" s="15" t="s">
        <v>16</v>
      </c>
      <c r="AD489" s="15"/>
      <c r="AE489" s="15">
        <v>150</v>
      </c>
      <c r="AF489" s="15">
        <v>0</v>
      </c>
      <c r="AG489" s="15">
        <v>0</v>
      </c>
      <c r="AH489" s="15">
        <v>0</v>
      </c>
      <c r="AI489" s="15">
        <v>0</v>
      </c>
      <c r="AJ489" s="15"/>
      <c r="AK489" s="15"/>
      <c r="AL489" s="15"/>
    </row>
    <row r="490" spans="1:38" s="4" customFormat="1" ht="25.5">
      <c r="A490" s="6" t="str">
        <f t="shared" si="35"/>
        <v>8.4.21</v>
      </c>
      <c r="B490" s="19" t="str">
        <f t="shared" si="36"/>
        <v>Fachada em REBOCO PINTADO NCS Sustem:  S 0530 – B70G (Aprox.) / BRANCO Nome do ficheiro: Mouz_Alb0032.docx Area a intervir: 1x13m</v>
      </c>
      <c r="C490" s="20"/>
      <c r="D490" s="20"/>
      <c r="E490" s="20"/>
      <c r="F490" s="20"/>
      <c r="G490" s="20"/>
      <c r="H490" s="20"/>
      <c r="I490" s="20"/>
      <c r="J490" s="20"/>
      <c r="K490" s="21"/>
      <c r="L490" s="10">
        <f t="shared" si="37"/>
        <v>1</v>
      </c>
      <c r="M490" s="11" t="str">
        <f t="shared" si="38"/>
        <v>un</v>
      </c>
      <c r="N490" s="9"/>
      <c r="O490" s="12">
        <f t="shared" si="39"/>
        <v>0</v>
      </c>
      <c r="U490" s="2"/>
      <c r="V490" s="14"/>
      <c r="W490" s="13"/>
      <c r="X490" s="14"/>
      <c r="Y490" s="13"/>
      <c r="Z490" s="14" t="s">
        <v>878</v>
      </c>
      <c r="AA490" s="15" t="s">
        <v>772</v>
      </c>
      <c r="AB490" s="13">
        <v>1</v>
      </c>
      <c r="AC490" s="15" t="s">
        <v>16</v>
      </c>
      <c r="AD490" s="15"/>
      <c r="AE490" s="15">
        <v>160</v>
      </c>
      <c r="AF490" s="15">
        <v>0</v>
      </c>
      <c r="AG490" s="15">
        <v>0</v>
      </c>
      <c r="AH490" s="15">
        <v>0</v>
      </c>
      <c r="AI490" s="15">
        <v>0</v>
      </c>
      <c r="AJ490" s="15"/>
      <c r="AK490" s="15"/>
      <c r="AL490" s="15"/>
    </row>
    <row r="491" spans="1:38" s="4" customFormat="1" ht="25.5">
      <c r="A491" s="6" t="str">
        <f t="shared" si="35"/>
        <v>8.4.22</v>
      </c>
      <c r="B491" s="19" t="str">
        <f t="shared" si="36"/>
        <v>Fachada em VIDRO, PEDRA E REBOCO PINTADO NCS Sustem:  BRANCO Nome do ficheiro: Mouz_Alb0031.docx Area a intervir: 1x15m</v>
      </c>
      <c r="C491" s="20"/>
      <c r="D491" s="20"/>
      <c r="E491" s="20"/>
      <c r="F491" s="20"/>
      <c r="G491" s="20"/>
      <c r="H491" s="20"/>
      <c r="I491" s="20"/>
      <c r="J491" s="20"/>
      <c r="K491" s="21"/>
      <c r="L491" s="10">
        <f t="shared" si="37"/>
        <v>1</v>
      </c>
      <c r="M491" s="11" t="str">
        <f t="shared" si="38"/>
        <v>un</v>
      </c>
      <c r="N491" s="9"/>
      <c r="O491" s="12">
        <f t="shared" si="39"/>
        <v>0</v>
      </c>
      <c r="U491" s="2"/>
      <c r="V491" s="14"/>
      <c r="W491" s="13"/>
      <c r="X491" s="14"/>
      <c r="Y491" s="13"/>
      <c r="Z491" s="14" t="s">
        <v>879</v>
      </c>
      <c r="AA491" s="15" t="s">
        <v>774</v>
      </c>
      <c r="AB491" s="13">
        <v>1</v>
      </c>
      <c r="AC491" s="15" t="s">
        <v>16</v>
      </c>
      <c r="AD491" s="15"/>
      <c r="AE491" s="15">
        <v>150</v>
      </c>
      <c r="AF491" s="15">
        <v>0</v>
      </c>
      <c r="AG491" s="15">
        <v>0</v>
      </c>
      <c r="AH491" s="15">
        <v>0</v>
      </c>
      <c r="AI491" s="15">
        <v>0</v>
      </c>
      <c r="AJ491" s="15"/>
      <c r="AK491" s="15"/>
      <c r="AL491" s="15"/>
    </row>
    <row r="492" spans="1:38" s="4" customFormat="1" ht="25.5">
      <c r="A492" s="6" t="str">
        <f t="shared" si="35"/>
        <v>8.4.23</v>
      </c>
      <c r="B492" s="19" t="str">
        <f t="shared" si="36"/>
        <v>Fachada em VIDRO, MOSAICO CERÂMICO E REBOCO PINTADO NCS Sustem:  S 1040 – Y10R (Aprox.) / BRANCO Nome do ficheiro: Rua_S.Franc,07.docx Area a intervir: 1x25m</v>
      </c>
      <c r="C492" s="20"/>
      <c r="D492" s="20"/>
      <c r="E492" s="20"/>
      <c r="F492" s="20"/>
      <c r="G492" s="20"/>
      <c r="H492" s="20"/>
      <c r="I492" s="20"/>
      <c r="J492" s="20"/>
      <c r="K492" s="21"/>
      <c r="L492" s="10">
        <f t="shared" si="37"/>
        <v>1</v>
      </c>
      <c r="M492" s="11" t="str">
        <f t="shared" si="38"/>
        <v>un</v>
      </c>
      <c r="N492" s="9"/>
      <c r="O492" s="12">
        <f t="shared" si="39"/>
        <v>0</v>
      </c>
      <c r="U492" s="2"/>
      <c r="V492" s="14"/>
      <c r="W492" s="13"/>
      <c r="X492" s="14"/>
      <c r="Y492" s="13"/>
      <c r="Z492" s="14" t="s">
        <v>880</v>
      </c>
      <c r="AA492" s="15" t="s">
        <v>776</v>
      </c>
      <c r="AB492" s="13">
        <v>1</v>
      </c>
      <c r="AC492" s="15" t="s">
        <v>16</v>
      </c>
      <c r="AD492" s="15"/>
      <c r="AE492" s="15">
        <v>151</v>
      </c>
      <c r="AF492" s="15">
        <v>0</v>
      </c>
      <c r="AG492" s="15">
        <v>0</v>
      </c>
      <c r="AH492" s="15">
        <v>0</v>
      </c>
      <c r="AI492" s="15">
        <v>0</v>
      </c>
      <c r="AJ492" s="15"/>
      <c r="AK492" s="15"/>
      <c r="AL492" s="15"/>
    </row>
    <row r="493" spans="1:38" s="4" customFormat="1" ht="25.5">
      <c r="A493" s="6" t="str">
        <f t="shared" si="35"/>
        <v>8.4.24</v>
      </c>
      <c r="B493" s="19" t="str">
        <f t="shared" si="36"/>
        <v>Fachada em MOSAICO CERÂMICO E REBOCO PINTADO NCS Sustem:  S 1050 – Y10R (Aprox.) Nome do ficheiro: Rua_S.Franc,011.docx Area a intervir: 1x25m</v>
      </c>
      <c r="C493" s="20"/>
      <c r="D493" s="20"/>
      <c r="E493" s="20"/>
      <c r="F493" s="20"/>
      <c r="G493" s="20"/>
      <c r="H493" s="20"/>
      <c r="I493" s="20"/>
      <c r="J493" s="20"/>
      <c r="K493" s="21"/>
      <c r="L493" s="10">
        <f t="shared" si="37"/>
        <v>1</v>
      </c>
      <c r="M493" s="11" t="str">
        <f t="shared" si="38"/>
        <v>un</v>
      </c>
      <c r="N493" s="9"/>
      <c r="O493" s="12">
        <f t="shared" si="39"/>
        <v>0</v>
      </c>
      <c r="U493" s="2"/>
      <c r="V493" s="14"/>
      <c r="W493" s="13"/>
      <c r="X493" s="14"/>
      <c r="Y493" s="13"/>
      <c r="Z493" s="14" t="s">
        <v>881</v>
      </c>
      <c r="AA493" s="15" t="s">
        <v>778</v>
      </c>
      <c r="AB493" s="13">
        <v>1</v>
      </c>
      <c r="AC493" s="15" t="s">
        <v>16</v>
      </c>
      <c r="AD493" s="15"/>
      <c r="AE493" s="15">
        <v>152</v>
      </c>
      <c r="AF493" s="15">
        <v>0</v>
      </c>
      <c r="AG493" s="15">
        <v>0</v>
      </c>
      <c r="AH493" s="15">
        <v>0</v>
      </c>
      <c r="AI493" s="15">
        <v>0</v>
      </c>
      <c r="AJ493" s="15"/>
      <c r="AK493" s="15"/>
      <c r="AL493" s="15"/>
    </row>
    <row r="494" spans="1:38" s="4" customFormat="1" ht="25.5">
      <c r="A494" s="6" t="str">
        <f t="shared" si="35"/>
        <v>8.4.25</v>
      </c>
      <c r="B494" s="19" t="str">
        <f t="shared" si="36"/>
        <v>Fachada em REBOCO PINTADO NCS Sustem:  S 0510 – R (Aprox.) Nome do ficheiro: Rua_S.Franc,09.docx Area a intervir: 1x35m</v>
      </c>
      <c r="C494" s="20"/>
      <c r="D494" s="20"/>
      <c r="E494" s="20"/>
      <c r="F494" s="20"/>
      <c r="G494" s="20"/>
      <c r="H494" s="20"/>
      <c r="I494" s="20"/>
      <c r="J494" s="20"/>
      <c r="K494" s="21"/>
      <c r="L494" s="10">
        <f t="shared" si="37"/>
        <v>1</v>
      </c>
      <c r="M494" s="11" t="str">
        <f t="shared" si="38"/>
        <v>un</v>
      </c>
      <c r="N494" s="9"/>
      <c r="O494" s="12">
        <f t="shared" si="39"/>
        <v>0</v>
      </c>
      <c r="U494" s="2"/>
      <c r="V494" s="14"/>
      <c r="W494" s="13"/>
      <c r="X494" s="14"/>
      <c r="Y494" s="13"/>
      <c r="Z494" s="14" t="s">
        <v>882</v>
      </c>
      <c r="AA494" s="15" t="s">
        <v>780</v>
      </c>
      <c r="AB494" s="13">
        <v>1</v>
      </c>
      <c r="AC494" s="15" t="s">
        <v>16</v>
      </c>
      <c r="AD494" s="15"/>
      <c r="AE494" s="15">
        <v>153</v>
      </c>
      <c r="AF494" s="15">
        <v>0</v>
      </c>
      <c r="AG494" s="15">
        <v>0</v>
      </c>
      <c r="AH494" s="15">
        <v>0</v>
      </c>
      <c r="AI494" s="15">
        <v>0</v>
      </c>
      <c r="AJ494" s="15"/>
      <c r="AK494" s="15"/>
      <c r="AL494" s="15"/>
    </row>
    <row r="495" spans="1:38" s="4" customFormat="1" ht="25.5">
      <c r="A495" s="6" t="str">
        <f t="shared" si="35"/>
        <v>8.4.26</v>
      </c>
      <c r="B495" s="19" t="str">
        <f t="shared" si="36"/>
        <v>Fachada em VIDRO E REBOCO PINTADO NCS Sustem:  S 1040 – Y20R (Aprox.) Nome do ficheiro: Rua_S.Franc,05.docx Area a intervir: 1x15m</v>
      </c>
      <c r="C495" s="20"/>
      <c r="D495" s="20"/>
      <c r="E495" s="20"/>
      <c r="F495" s="20"/>
      <c r="G495" s="20"/>
      <c r="H495" s="20"/>
      <c r="I495" s="20"/>
      <c r="J495" s="20"/>
      <c r="K495" s="21"/>
      <c r="L495" s="10">
        <f t="shared" si="37"/>
        <v>1</v>
      </c>
      <c r="M495" s="11" t="str">
        <f t="shared" si="38"/>
        <v>un</v>
      </c>
      <c r="N495" s="9"/>
      <c r="O495" s="12">
        <f t="shared" si="39"/>
        <v>0</v>
      </c>
      <c r="U495" s="2"/>
      <c r="V495" s="14"/>
      <c r="W495" s="13"/>
      <c r="X495" s="14"/>
      <c r="Y495" s="13"/>
      <c r="Z495" s="14" t="s">
        <v>883</v>
      </c>
      <c r="AA495" s="15" t="s">
        <v>782</v>
      </c>
      <c r="AB495" s="13">
        <v>1</v>
      </c>
      <c r="AC495" s="15" t="s">
        <v>16</v>
      </c>
      <c r="AD495" s="15"/>
      <c r="AE495" s="15">
        <v>154</v>
      </c>
      <c r="AF495" s="15">
        <v>0</v>
      </c>
      <c r="AG495" s="15">
        <v>0</v>
      </c>
      <c r="AH495" s="15">
        <v>0</v>
      </c>
      <c r="AI495" s="15">
        <v>0</v>
      </c>
      <c r="AJ495" s="15"/>
      <c r="AK495" s="15"/>
      <c r="AL495" s="15"/>
    </row>
    <row r="496" spans="1:38" s="4" customFormat="1" ht="25.5">
      <c r="A496" s="6" t="str">
        <f t="shared" si="35"/>
        <v>8.4.27</v>
      </c>
      <c r="B496" s="19" t="str">
        <f t="shared" si="36"/>
        <v>Fachada em VIDRO PEDRA E REBOCO PINTADO NCS Sustem:  S 1040 – Y20R (Aprox.) Nome do ficheiro: Rua_S.Franc,06.docx Area a intervir: 1x15m</v>
      </c>
      <c r="C496" s="20"/>
      <c r="D496" s="20"/>
      <c r="E496" s="20"/>
      <c r="F496" s="20"/>
      <c r="G496" s="20"/>
      <c r="H496" s="20"/>
      <c r="I496" s="20"/>
      <c r="J496" s="20"/>
      <c r="K496" s="21"/>
      <c r="L496" s="10">
        <f t="shared" si="37"/>
        <v>1</v>
      </c>
      <c r="M496" s="11" t="str">
        <f t="shared" si="38"/>
        <v>un</v>
      </c>
      <c r="N496" s="9"/>
      <c r="O496" s="12">
        <f t="shared" si="39"/>
        <v>0</v>
      </c>
      <c r="U496" s="2"/>
      <c r="V496" s="14"/>
      <c r="W496" s="13"/>
      <c r="X496" s="14"/>
      <c r="Y496" s="13"/>
      <c r="Z496" s="14" t="s">
        <v>884</v>
      </c>
      <c r="AA496" s="15" t="s">
        <v>784</v>
      </c>
      <c r="AB496" s="13">
        <v>1</v>
      </c>
      <c r="AC496" s="15" t="s">
        <v>16</v>
      </c>
      <c r="AD496" s="15"/>
      <c r="AE496" s="15">
        <v>155</v>
      </c>
      <c r="AF496" s="15">
        <v>0</v>
      </c>
      <c r="AG496" s="15">
        <v>0</v>
      </c>
      <c r="AH496" s="15">
        <v>0</v>
      </c>
      <c r="AI496" s="15">
        <v>0</v>
      </c>
      <c r="AJ496" s="15"/>
      <c r="AK496" s="15"/>
      <c r="AL496" s="15"/>
    </row>
    <row r="497" spans="1:38" s="4" customFormat="1" ht="25.5">
      <c r="A497" s="6" t="str">
        <f t="shared" si="35"/>
        <v>8.4.28</v>
      </c>
      <c r="B497" s="19" t="str">
        <f t="shared" si="36"/>
        <v>Fachada em VIDRO PEDRA E REBOCO PINTADO NCS Sustem:  s/ indicação Nome do ficheiro: Rua_S.Franc,04.docx Area a intervir: 1x15m</v>
      </c>
      <c r="C497" s="20"/>
      <c r="D497" s="20"/>
      <c r="E497" s="20"/>
      <c r="F497" s="20"/>
      <c r="G497" s="20"/>
      <c r="H497" s="20"/>
      <c r="I497" s="20"/>
      <c r="J497" s="20"/>
      <c r="K497" s="21"/>
      <c r="L497" s="10">
        <f t="shared" si="37"/>
        <v>1</v>
      </c>
      <c r="M497" s="11" t="str">
        <f t="shared" si="38"/>
        <v>un</v>
      </c>
      <c r="N497" s="9"/>
      <c r="O497" s="12">
        <f t="shared" si="39"/>
        <v>0</v>
      </c>
      <c r="U497" s="2"/>
      <c r="V497" s="14"/>
      <c r="W497" s="13"/>
      <c r="X497" s="14"/>
      <c r="Y497" s="13"/>
      <c r="Z497" s="14" t="s">
        <v>885</v>
      </c>
      <c r="AA497" s="15" t="s">
        <v>786</v>
      </c>
      <c r="AB497" s="13">
        <v>1</v>
      </c>
      <c r="AC497" s="15" t="s">
        <v>16</v>
      </c>
      <c r="AD497" s="15"/>
      <c r="AE497" s="15">
        <v>156</v>
      </c>
      <c r="AF497" s="15">
        <v>0</v>
      </c>
      <c r="AG497" s="15">
        <v>0</v>
      </c>
      <c r="AH497" s="15">
        <v>0</v>
      </c>
      <c r="AI497" s="15">
        <v>0</v>
      </c>
      <c r="AJ497" s="15"/>
      <c r="AK497" s="15"/>
      <c r="AL497" s="15"/>
    </row>
    <row r="498" spans="1:38" s="4" customFormat="1" ht="25.5">
      <c r="A498" s="6" t="str">
        <f t="shared" si="35"/>
        <v>8.4.29</v>
      </c>
      <c r="B498" s="19" t="str">
        <f t="shared" si="36"/>
        <v>Fachada em VIDRO E PEDRA NCS Sustem:  s/ indicação Nome do ficheiro: Rua_S.Franc.03.docx Area a intervir: 1x25m</v>
      </c>
      <c r="C498" s="20"/>
      <c r="D498" s="20"/>
      <c r="E498" s="20"/>
      <c r="F498" s="20"/>
      <c r="G498" s="20"/>
      <c r="H498" s="20"/>
      <c r="I498" s="20"/>
      <c r="J498" s="20"/>
      <c r="K498" s="21"/>
      <c r="L498" s="10">
        <f t="shared" si="37"/>
        <v>1</v>
      </c>
      <c r="M498" s="11" t="str">
        <f t="shared" si="38"/>
        <v>un</v>
      </c>
      <c r="N498" s="9"/>
      <c r="O498" s="12">
        <f t="shared" si="39"/>
        <v>0</v>
      </c>
      <c r="U498" s="2"/>
      <c r="V498" s="14"/>
      <c r="W498" s="13"/>
      <c r="X498" s="14"/>
      <c r="Y498" s="13"/>
      <c r="Z498" s="14" t="s">
        <v>886</v>
      </c>
      <c r="AA498" s="15" t="s">
        <v>788</v>
      </c>
      <c r="AB498" s="13">
        <v>1</v>
      </c>
      <c r="AC498" s="15" t="s">
        <v>16</v>
      </c>
      <c r="AD498" s="15"/>
      <c r="AE498" s="15">
        <v>157</v>
      </c>
      <c r="AF498" s="15">
        <v>0</v>
      </c>
      <c r="AG498" s="15">
        <v>0</v>
      </c>
      <c r="AH498" s="15">
        <v>0</v>
      </c>
      <c r="AI498" s="15">
        <v>0</v>
      </c>
      <c r="AJ498" s="15"/>
      <c r="AK498" s="15"/>
      <c r="AL498" s="15"/>
    </row>
    <row r="499" spans="1:38" s="4" customFormat="1" ht="25.5">
      <c r="A499" s="6" t="str">
        <f t="shared" si="35"/>
        <v>8.4.30</v>
      </c>
      <c r="B499" s="19" t="str">
        <f t="shared" si="36"/>
        <v>Fachada em REBOCO PINTADO NCS Sustem:  BRANCO Nome do ficheiro: Beco_S.Franc13.docx Area a intervir: 1x45m</v>
      </c>
      <c r="C499" s="20"/>
      <c r="D499" s="20"/>
      <c r="E499" s="20"/>
      <c r="F499" s="20"/>
      <c r="G499" s="20"/>
      <c r="H499" s="20"/>
      <c r="I499" s="20"/>
      <c r="J499" s="20"/>
      <c r="K499" s="21"/>
      <c r="L499" s="10">
        <f t="shared" si="37"/>
        <v>1</v>
      </c>
      <c r="M499" s="11" t="str">
        <f t="shared" si="38"/>
        <v>un</v>
      </c>
      <c r="N499" s="9"/>
      <c r="O499" s="12">
        <f t="shared" si="39"/>
        <v>0</v>
      </c>
      <c r="U499" s="2"/>
      <c r="V499" s="14"/>
      <c r="W499" s="13"/>
      <c r="X499" s="14"/>
      <c r="Y499" s="13"/>
      <c r="Z499" s="14" t="s">
        <v>887</v>
      </c>
      <c r="AA499" s="15" t="s">
        <v>790</v>
      </c>
      <c r="AB499" s="13">
        <v>1</v>
      </c>
      <c r="AC499" s="15" t="s">
        <v>16</v>
      </c>
      <c r="AD499" s="15"/>
      <c r="AE499" s="15">
        <v>158</v>
      </c>
      <c r="AF499" s="15">
        <v>0</v>
      </c>
      <c r="AG499" s="15">
        <v>0</v>
      </c>
      <c r="AH499" s="15">
        <v>0</v>
      </c>
      <c r="AI499" s="15">
        <v>0</v>
      </c>
      <c r="AJ499" s="15"/>
      <c r="AK499" s="15"/>
      <c r="AL499" s="15"/>
    </row>
    <row r="500" spans="1:38" s="4" customFormat="1" ht="25.5">
      <c r="A500" s="6" t="str">
        <f t="shared" si="35"/>
        <v>8.4.31</v>
      </c>
      <c r="B500" s="19" t="str">
        <f t="shared" si="36"/>
        <v>Fachada em REBOCO PINTADO NCS Sustem: S 1040 – Y20R (Aprox.) Nome do ficheiro: Beco_S.Franc01.docx Area a intervir: 1x45m</v>
      </c>
      <c r="C500" s="20"/>
      <c r="D500" s="20"/>
      <c r="E500" s="20"/>
      <c r="F500" s="20"/>
      <c r="G500" s="20"/>
      <c r="H500" s="20"/>
      <c r="I500" s="20"/>
      <c r="J500" s="20"/>
      <c r="K500" s="21"/>
      <c r="L500" s="10">
        <f t="shared" si="37"/>
        <v>1</v>
      </c>
      <c r="M500" s="11" t="str">
        <f t="shared" si="38"/>
        <v>un</v>
      </c>
      <c r="N500" s="9"/>
      <c r="O500" s="12">
        <f t="shared" si="39"/>
        <v>0</v>
      </c>
      <c r="U500" s="2"/>
      <c r="V500" s="14"/>
      <c r="W500" s="13"/>
      <c r="X500" s="14"/>
      <c r="Y500" s="13"/>
      <c r="Z500" s="14" t="s">
        <v>888</v>
      </c>
      <c r="AA500" s="15" t="s">
        <v>792</v>
      </c>
      <c r="AB500" s="13">
        <v>1</v>
      </c>
      <c r="AC500" s="15" t="s">
        <v>16</v>
      </c>
      <c r="AD500" s="15"/>
      <c r="AE500" s="15">
        <v>159</v>
      </c>
      <c r="AF500" s="15">
        <v>0</v>
      </c>
      <c r="AG500" s="15">
        <v>0</v>
      </c>
      <c r="AH500" s="15">
        <v>0</v>
      </c>
      <c r="AI500" s="15">
        <v>0</v>
      </c>
      <c r="AJ500" s="15"/>
      <c r="AK500" s="15"/>
      <c r="AL500" s="15"/>
    </row>
    <row r="501" spans="1:38" s="4" customFormat="1" ht="25.5">
      <c r="A501" s="6" t="str">
        <f t="shared" si="35"/>
        <v>8.4.32</v>
      </c>
      <c r="B501" s="19" t="str">
        <f t="shared" si="36"/>
        <v>Fachada em REBOCO PINTADO NCS Sustem:  BRANCO Nome do ficheiro: Beco_S.Franc27.docx Area a intervir: 1x45m</v>
      </c>
      <c r="C501" s="20"/>
      <c r="D501" s="20"/>
      <c r="E501" s="20"/>
      <c r="F501" s="20"/>
      <c r="G501" s="20"/>
      <c r="H501" s="20"/>
      <c r="I501" s="20"/>
      <c r="J501" s="20"/>
      <c r="K501" s="21"/>
      <c r="L501" s="10">
        <f t="shared" si="37"/>
        <v>1</v>
      </c>
      <c r="M501" s="11" t="str">
        <f t="shared" si="38"/>
        <v>un</v>
      </c>
      <c r="N501" s="9"/>
      <c r="O501" s="12">
        <f t="shared" si="39"/>
        <v>0</v>
      </c>
      <c r="U501" s="2"/>
      <c r="V501" s="14"/>
      <c r="W501" s="13"/>
      <c r="X501" s="14"/>
      <c r="Y501" s="13"/>
      <c r="Z501" s="14" t="s">
        <v>889</v>
      </c>
      <c r="AA501" s="15" t="s">
        <v>794</v>
      </c>
      <c r="AB501" s="13">
        <v>1</v>
      </c>
      <c r="AC501" s="15" t="s">
        <v>16</v>
      </c>
      <c r="AD501" s="15"/>
      <c r="AE501" s="15">
        <v>158</v>
      </c>
      <c r="AF501" s="15">
        <v>0</v>
      </c>
      <c r="AG501" s="15">
        <v>0</v>
      </c>
      <c r="AH501" s="15">
        <v>0</v>
      </c>
      <c r="AI501" s="15">
        <v>0</v>
      </c>
      <c r="AJ501" s="15"/>
      <c r="AK501" s="15"/>
      <c r="AL501" s="15"/>
    </row>
    <row r="502" spans="1:38" s="4" customFormat="1" ht="25.5">
      <c r="A502" s="6" t="str">
        <f t="shared" si="35"/>
        <v>8.4.33</v>
      </c>
      <c r="B502" s="19" t="str">
        <f t="shared" si="36"/>
        <v>Fachada em PEDRA E REBOCO PINTADO NCS Sustem:  S 2000 – N (Aprox.) Nome do ficheiro: Teles_Rio003.docx Area a intervir: 1x45m</v>
      </c>
      <c r="C502" s="20"/>
      <c r="D502" s="20"/>
      <c r="E502" s="20"/>
      <c r="F502" s="20"/>
      <c r="G502" s="20"/>
      <c r="H502" s="20"/>
      <c r="I502" s="20"/>
      <c r="J502" s="20"/>
      <c r="K502" s="21"/>
      <c r="L502" s="10">
        <f t="shared" si="37"/>
        <v>1</v>
      </c>
      <c r="M502" s="11" t="str">
        <f t="shared" si="38"/>
        <v>un</v>
      </c>
      <c r="N502" s="9"/>
      <c r="O502" s="12">
        <f t="shared" si="39"/>
        <v>0</v>
      </c>
      <c r="U502" s="2"/>
      <c r="V502" s="14"/>
      <c r="W502" s="13"/>
      <c r="X502" s="14"/>
      <c r="Y502" s="13"/>
      <c r="Z502" s="14" t="s">
        <v>890</v>
      </c>
      <c r="AA502" s="15" t="s">
        <v>796</v>
      </c>
      <c r="AB502" s="13">
        <v>1</v>
      </c>
      <c r="AC502" s="15" t="s">
        <v>16</v>
      </c>
      <c r="AD502" s="15"/>
      <c r="AE502" s="15">
        <v>159</v>
      </c>
      <c r="AF502" s="15">
        <v>0</v>
      </c>
      <c r="AG502" s="15">
        <v>0</v>
      </c>
      <c r="AH502" s="15">
        <v>0</v>
      </c>
      <c r="AI502" s="15">
        <v>0</v>
      </c>
      <c r="AJ502" s="15"/>
      <c r="AK502" s="15"/>
      <c r="AL502" s="15"/>
    </row>
    <row r="503" spans="1:38" s="4" customFormat="1" ht="12.75">
      <c r="A503" s="6" t="str">
        <f t="shared" si="35"/>
        <v>8.4.34</v>
      </c>
      <c r="B503" s="19" t="str">
        <f t="shared" si="36"/>
        <v>Fachada em REBOCO PINTADO NCS Sustem:  BRANCO Nome do ficheiro: Teles_Rio007.docx Area a intervir: 1x45m</v>
      </c>
      <c r="C503" s="20"/>
      <c r="D503" s="20"/>
      <c r="E503" s="20"/>
      <c r="F503" s="20"/>
      <c r="G503" s="20"/>
      <c r="H503" s="20"/>
      <c r="I503" s="20"/>
      <c r="J503" s="20"/>
      <c r="K503" s="21"/>
      <c r="L503" s="10">
        <f t="shared" si="37"/>
        <v>1</v>
      </c>
      <c r="M503" s="11" t="str">
        <f t="shared" si="38"/>
        <v>un</v>
      </c>
      <c r="N503" s="9"/>
      <c r="O503" s="12">
        <f t="shared" si="39"/>
        <v>0</v>
      </c>
      <c r="U503" s="2"/>
      <c r="V503" s="14"/>
      <c r="W503" s="13"/>
      <c r="X503" s="14"/>
      <c r="Y503" s="13"/>
      <c r="Z503" s="14" t="s">
        <v>891</v>
      </c>
      <c r="AA503" s="15" t="s">
        <v>798</v>
      </c>
      <c r="AB503" s="13">
        <v>1</v>
      </c>
      <c r="AC503" s="15" t="s">
        <v>16</v>
      </c>
      <c r="AD503" s="15"/>
      <c r="AE503" s="15">
        <v>158</v>
      </c>
      <c r="AF503" s="15">
        <v>0</v>
      </c>
      <c r="AG503" s="15">
        <v>0</v>
      </c>
      <c r="AH503" s="15">
        <v>0</v>
      </c>
      <c r="AI503" s="15">
        <v>0</v>
      </c>
      <c r="AJ503" s="15"/>
      <c r="AK503" s="15"/>
      <c r="AL503" s="15"/>
    </row>
    <row r="504" spans="1:38" s="4" customFormat="1" ht="25.5">
      <c r="A504" s="6" t="str">
        <f t="shared" si="35"/>
        <v>8.4.35</v>
      </c>
      <c r="B504" s="19" t="str">
        <f t="shared" si="36"/>
        <v>Fachada em REBOCO PINTADO NCS Sustem:  S 1500 – N (Aprox.) Nome do ficheiro: Teles_Rio006.docx Area a intervir: 1x45m</v>
      </c>
      <c r="C504" s="20"/>
      <c r="D504" s="20"/>
      <c r="E504" s="20"/>
      <c r="F504" s="20"/>
      <c r="G504" s="20"/>
      <c r="H504" s="20"/>
      <c r="I504" s="20"/>
      <c r="J504" s="20"/>
      <c r="K504" s="21"/>
      <c r="L504" s="10">
        <f t="shared" si="37"/>
        <v>1</v>
      </c>
      <c r="M504" s="11" t="str">
        <f t="shared" si="38"/>
        <v>un</v>
      </c>
      <c r="N504" s="9"/>
      <c r="O504" s="12">
        <f t="shared" si="39"/>
        <v>0</v>
      </c>
      <c r="U504" s="2"/>
      <c r="V504" s="14"/>
      <c r="W504" s="13"/>
      <c r="X504" s="14"/>
      <c r="Y504" s="13"/>
      <c r="Z504" s="14" t="s">
        <v>892</v>
      </c>
      <c r="AA504" s="15" t="s">
        <v>800</v>
      </c>
      <c r="AB504" s="13">
        <v>1</v>
      </c>
      <c r="AC504" s="15" t="s">
        <v>16</v>
      </c>
      <c r="AD504" s="15"/>
      <c r="AE504" s="15">
        <v>159</v>
      </c>
      <c r="AF504" s="15">
        <v>0</v>
      </c>
      <c r="AG504" s="15">
        <v>0</v>
      </c>
      <c r="AH504" s="15">
        <v>0</v>
      </c>
      <c r="AI504" s="15">
        <v>0</v>
      </c>
      <c r="AJ504" s="15"/>
      <c r="AK504" s="15"/>
      <c r="AL504" s="15"/>
    </row>
    <row r="505" spans="1:38" s="4" customFormat="1" ht="25.5">
      <c r="A505" s="6" t="str">
        <f t="shared" si="35"/>
        <v>8.4.36</v>
      </c>
      <c r="B505" s="19" t="str">
        <f t="shared" si="36"/>
        <v>Fachada em PEDRA E REBOCO PINTADO NCS Sustem: S 2000 – N (Aprox.) Nome do ficheiro: Teles_Rio002.docx Area a intervir: 1x45m</v>
      </c>
      <c r="C505" s="20"/>
      <c r="D505" s="20"/>
      <c r="E505" s="20"/>
      <c r="F505" s="20"/>
      <c r="G505" s="20"/>
      <c r="H505" s="20"/>
      <c r="I505" s="20"/>
      <c r="J505" s="20"/>
      <c r="K505" s="21"/>
      <c r="L505" s="10">
        <f t="shared" si="37"/>
        <v>1</v>
      </c>
      <c r="M505" s="11" t="str">
        <f t="shared" si="38"/>
        <v>un</v>
      </c>
      <c r="N505" s="9"/>
      <c r="O505" s="12">
        <f t="shared" si="39"/>
        <v>0</v>
      </c>
      <c r="U505" s="2"/>
      <c r="V505" s="14"/>
      <c r="W505" s="13"/>
      <c r="X505" s="14"/>
      <c r="Y505" s="13"/>
      <c r="Z505" s="14" t="s">
        <v>893</v>
      </c>
      <c r="AA505" s="15" t="s">
        <v>802</v>
      </c>
      <c r="AB505" s="13">
        <v>1</v>
      </c>
      <c r="AC505" s="15" t="s">
        <v>16</v>
      </c>
      <c r="AD505" s="15"/>
      <c r="AE505" s="15">
        <v>160</v>
      </c>
      <c r="AF505" s="15">
        <v>0</v>
      </c>
      <c r="AG505" s="15">
        <v>0</v>
      </c>
      <c r="AH505" s="15">
        <v>0</v>
      </c>
      <c r="AI505" s="15">
        <v>0</v>
      </c>
      <c r="AJ505" s="15"/>
      <c r="AK505" s="15"/>
      <c r="AL505" s="15"/>
    </row>
    <row r="506" spans="1:38" s="4" customFormat="1" ht="25.5">
      <c r="A506" s="6" t="str">
        <f t="shared" si="35"/>
        <v>8.4.37</v>
      </c>
      <c r="B506" s="19" t="str">
        <f t="shared" si="36"/>
        <v>Fachada em PEDRA E REBOCO PINTADO NCS Sustem: S 3010 – B10G / S 0505 – R20B (Aprox.)  Nome do ficheiro: Teles_Rio001.docx Area a intervir: 1x45m</v>
      </c>
      <c r="C506" s="20"/>
      <c r="D506" s="20"/>
      <c r="E506" s="20"/>
      <c r="F506" s="20"/>
      <c r="G506" s="20"/>
      <c r="H506" s="20"/>
      <c r="I506" s="20"/>
      <c r="J506" s="20"/>
      <c r="K506" s="21"/>
      <c r="L506" s="10">
        <f t="shared" si="37"/>
        <v>1</v>
      </c>
      <c r="M506" s="11" t="str">
        <f t="shared" si="38"/>
        <v>un</v>
      </c>
      <c r="N506" s="9"/>
      <c r="O506" s="12">
        <f t="shared" si="39"/>
        <v>0</v>
      </c>
      <c r="U506" s="2"/>
      <c r="V506" s="14"/>
      <c r="W506" s="13"/>
      <c r="X506" s="14"/>
      <c r="Y506" s="13"/>
      <c r="Z506" s="14" t="s">
        <v>894</v>
      </c>
      <c r="AA506" s="15" t="s">
        <v>804</v>
      </c>
      <c r="AB506" s="13">
        <v>1</v>
      </c>
      <c r="AC506" s="15" t="s">
        <v>16</v>
      </c>
      <c r="AD506" s="15"/>
      <c r="AE506" s="15">
        <v>175</v>
      </c>
      <c r="AF506" s="15">
        <v>0</v>
      </c>
      <c r="AG506" s="15">
        <v>0</v>
      </c>
      <c r="AH506" s="15">
        <v>0</v>
      </c>
      <c r="AI506" s="15">
        <v>0</v>
      </c>
      <c r="AJ506" s="15"/>
      <c r="AK506" s="15"/>
      <c r="AL506" s="15"/>
    </row>
    <row r="507" spans="1:38" s="4" customFormat="1" ht="12.75">
      <c r="A507" s="6" t="str">
        <f t="shared" si="35"/>
        <v>8.5</v>
      </c>
      <c r="B507" s="19" t="str">
        <f t="shared" si="36"/>
        <v>Telas Finais</v>
      </c>
      <c r="C507" s="20"/>
      <c r="D507" s="20"/>
      <c r="E507" s="20"/>
      <c r="F507" s="20"/>
      <c r="G507" s="20"/>
      <c r="H507" s="20"/>
      <c r="I507" s="20"/>
      <c r="J507" s="20"/>
      <c r="K507" s="21"/>
      <c r="L507" s="10">
        <f t="shared" si="37"/>
        <v>1</v>
      </c>
      <c r="M507" s="11" t="str">
        <f t="shared" si="38"/>
        <v>un</v>
      </c>
      <c r="N507" s="9"/>
      <c r="O507" s="12">
        <f t="shared" si="39"/>
        <v>0</v>
      </c>
      <c r="U507" s="2"/>
      <c r="V507" s="14"/>
      <c r="W507" s="13"/>
      <c r="X507" s="14"/>
      <c r="Y507" s="13"/>
      <c r="Z507" s="14" t="s">
        <v>895</v>
      </c>
      <c r="AA507" s="15" t="s">
        <v>896</v>
      </c>
      <c r="AB507" s="13">
        <v>1</v>
      </c>
      <c r="AC507" s="15" t="s">
        <v>16</v>
      </c>
      <c r="AD507" s="15"/>
      <c r="AE507" s="15">
        <v>2000</v>
      </c>
      <c r="AF507" s="15">
        <v>0</v>
      </c>
      <c r="AG507" s="15">
        <v>0</v>
      </c>
      <c r="AH507" s="15">
        <v>0</v>
      </c>
      <c r="AI507" s="15">
        <v>0</v>
      </c>
      <c r="AJ507" s="15"/>
      <c r="AK507" s="15"/>
      <c r="AL507" s="15"/>
    </row>
    <row r="508" spans="1:38" s="4" customFormat="1" ht="12.75">
      <c r="A508" s="6" t="str">
        <f t="shared" si="35"/>
        <v>9</v>
      </c>
      <c r="B508" s="19" t="str">
        <f t="shared" si="36"/>
        <v>ARQUITETURA PAISAGISTA</v>
      </c>
      <c r="C508" s="20"/>
      <c r="D508" s="20"/>
      <c r="E508" s="20"/>
      <c r="F508" s="20"/>
      <c r="G508" s="20"/>
      <c r="H508" s="20"/>
      <c r="I508" s="20"/>
      <c r="J508" s="20"/>
      <c r="K508" s="21"/>
      <c r="L508" s="10">
        <f t="shared" si="37"/>
        <v>0</v>
      </c>
      <c r="M508" s="11">
        <f t="shared" si="38"/>
      </c>
      <c r="N508" s="9"/>
      <c r="O508" s="12">
        <f t="shared" si="39"/>
        <v>0</v>
      </c>
      <c r="U508" s="2"/>
      <c r="V508" s="14"/>
      <c r="W508" s="13"/>
      <c r="X508" s="14"/>
      <c r="Y508" s="13"/>
      <c r="Z508" s="14" t="s">
        <v>897</v>
      </c>
      <c r="AA508" s="15" t="s">
        <v>898</v>
      </c>
      <c r="AB508" s="13">
        <v>0</v>
      </c>
      <c r="AC508" s="15"/>
      <c r="AD508" s="15"/>
      <c r="AE508" s="15">
        <v>0</v>
      </c>
      <c r="AF508" s="15">
        <v>0</v>
      </c>
      <c r="AG508" s="15">
        <v>0</v>
      </c>
      <c r="AH508" s="15">
        <v>0</v>
      </c>
      <c r="AI508" s="15">
        <v>0</v>
      </c>
      <c r="AJ508" s="15"/>
      <c r="AK508" s="15"/>
      <c r="AL508" s="15"/>
    </row>
    <row r="509" spans="1:38" s="4" customFormat="1" ht="12.75">
      <c r="A509" s="6" t="str">
        <f t="shared" si="35"/>
        <v>9.1</v>
      </c>
      <c r="B509" s="19" t="str">
        <f t="shared" si="36"/>
        <v>PLANTAÇOES</v>
      </c>
      <c r="C509" s="20"/>
      <c r="D509" s="20"/>
      <c r="E509" s="20"/>
      <c r="F509" s="20"/>
      <c r="G509" s="20"/>
      <c r="H509" s="20"/>
      <c r="I509" s="20"/>
      <c r="J509" s="20"/>
      <c r="K509" s="21"/>
      <c r="L509" s="10">
        <f t="shared" si="37"/>
        <v>0</v>
      </c>
      <c r="M509" s="11">
        <f t="shared" si="38"/>
      </c>
      <c r="N509" s="9"/>
      <c r="O509" s="12">
        <f t="shared" si="39"/>
        <v>0</v>
      </c>
      <c r="U509" s="2"/>
      <c r="V509" s="14"/>
      <c r="W509" s="13"/>
      <c r="X509" s="14"/>
      <c r="Y509" s="13"/>
      <c r="Z509" s="14" t="s">
        <v>899</v>
      </c>
      <c r="AA509" s="15" t="s">
        <v>900</v>
      </c>
      <c r="AB509" s="13">
        <v>0</v>
      </c>
      <c r="AC509" s="15"/>
      <c r="AD509" s="15"/>
      <c r="AE509" s="15">
        <v>0</v>
      </c>
      <c r="AF509" s="15">
        <v>0</v>
      </c>
      <c r="AG509" s="15">
        <v>0</v>
      </c>
      <c r="AH509" s="15">
        <v>0</v>
      </c>
      <c r="AI509" s="15">
        <v>0</v>
      </c>
      <c r="AJ509" s="15"/>
      <c r="AK509" s="15"/>
      <c r="AL509" s="15"/>
    </row>
    <row r="510" spans="1:38" s="4" customFormat="1" ht="25.5">
      <c r="A510" s="6" t="str">
        <f t="shared" si="35"/>
        <v>9.1.1</v>
      </c>
      <c r="B510" s="19" t="str">
        <f t="shared" si="36"/>
        <v>Abertura de cova de plantação em caldeira, remoção de inertes, lixos e terras existentes e reencaminhamento a vazadouro, incluindo todos os trabalhos e materiais necessários.</v>
      </c>
      <c r="C510" s="20"/>
      <c r="D510" s="20"/>
      <c r="E510" s="20"/>
      <c r="F510" s="20"/>
      <c r="G510" s="20"/>
      <c r="H510" s="20"/>
      <c r="I510" s="20"/>
      <c r="J510" s="20"/>
      <c r="K510" s="21"/>
      <c r="L510" s="10">
        <f t="shared" si="37"/>
        <v>7</v>
      </c>
      <c r="M510" s="11" t="str">
        <f t="shared" si="38"/>
        <v>m3</v>
      </c>
      <c r="N510" s="9"/>
      <c r="O510" s="12">
        <f t="shared" si="39"/>
        <v>0</v>
      </c>
      <c r="U510" s="2"/>
      <c r="V510" s="14"/>
      <c r="W510" s="13"/>
      <c r="X510" s="14"/>
      <c r="Y510" s="13"/>
      <c r="Z510" s="14" t="s">
        <v>901</v>
      </c>
      <c r="AA510" s="15" t="s">
        <v>902</v>
      </c>
      <c r="AB510" s="13">
        <v>7</v>
      </c>
      <c r="AC510" s="15" t="s">
        <v>54</v>
      </c>
      <c r="AD510" s="15"/>
      <c r="AE510" s="15">
        <v>20</v>
      </c>
      <c r="AF510" s="15">
        <v>0</v>
      </c>
      <c r="AG510" s="15">
        <v>0</v>
      </c>
      <c r="AH510" s="15">
        <v>0</v>
      </c>
      <c r="AI510" s="15">
        <v>0</v>
      </c>
      <c r="AJ510" s="15"/>
      <c r="AK510" s="15"/>
      <c r="AL510" s="15"/>
    </row>
    <row r="511" spans="1:38" s="4" customFormat="1" ht="12.75">
      <c r="A511" s="6" t="str">
        <f t="shared" si="35"/>
        <v>9.1.2</v>
      </c>
      <c r="B511" s="19" t="str">
        <f t="shared" si="36"/>
        <v>Fornecimento e aplicação de terra vegetal, incluindo todos os trabalhos e materiais necessários.</v>
      </c>
      <c r="C511" s="20"/>
      <c r="D511" s="20"/>
      <c r="E511" s="20"/>
      <c r="F511" s="20"/>
      <c r="G511" s="20"/>
      <c r="H511" s="20"/>
      <c r="I511" s="20"/>
      <c r="J511" s="20"/>
      <c r="K511" s="21"/>
      <c r="L511" s="10">
        <f t="shared" si="37"/>
        <v>7</v>
      </c>
      <c r="M511" s="11" t="str">
        <f t="shared" si="38"/>
        <v>m3</v>
      </c>
      <c r="N511" s="9"/>
      <c r="O511" s="12">
        <f t="shared" si="39"/>
        <v>0</v>
      </c>
      <c r="U511" s="2"/>
      <c r="V511" s="14"/>
      <c r="W511" s="13"/>
      <c r="X511" s="14"/>
      <c r="Y511" s="13"/>
      <c r="Z511" s="14" t="s">
        <v>903</v>
      </c>
      <c r="AA511" s="15" t="s">
        <v>904</v>
      </c>
      <c r="AB511" s="13">
        <v>7</v>
      </c>
      <c r="AC511" s="15" t="s">
        <v>54</v>
      </c>
      <c r="AD511" s="15"/>
      <c r="AE511" s="15">
        <v>25</v>
      </c>
      <c r="AF511" s="15">
        <v>0</v>
      </c>
      <c r="AG511" s="15">
        <v>0</v>
      </c>
      <c r="AH511" s="15">
        <v>0</v>
      </c>
      <c r="AI511" s="15">
        <v>0</v>
      </c>
      <c r="AJ511" s="15"/>
      <c r="AK511" s="15"/>
      <c r="AL511" s="15"/>
    </row>
    <row r="512" spans="1:38" s="4" customFormat="1" ht="38.25">
      <c r="A512" s="6" t="str">
        <f t="shared" si="35"/>
        <v>9.1.3</v>
      </c>
      <c r="B512" s="19" t="str">
        <f t="shared" si="36"/>
        <v>Plantação de arvores do tipo Mf Malus floribunda macieira ornamentalincluindo a instalação em todo o perimetro da caldeira de tela anti-raízes com 1,4m de largura do tipo "Dupont, Plantex, Root Barrier" ou equivalente, incluindo todos os trabalhos e materiais necessários</v>
      </c>
      <c r="C512" s="20"/>
      <c r="D512" s="20"/>
      <c r="E512" s="20"/>
      <c r="F512" s="20"/>
      <c r="G512" s="20"/>
      <c r="H512" s="20"/>
      <c r="I512" s="20"/>
      <c r="J512" s="20"/>
      <c r="K512" s="21"/>
      <c r="L512" s="10">
        <f t="shared" si="37"/>
        <v>7</v>
      </c>
      <c r="M512" s="11" t="str">
        <f t="shared" si="38"/>
        <v>un</v>
      </c>
      <c r="N512" s="9"/>
      <c r="O512" s="12">
        <f t="shared" si="39"/>
        <v>0</v>
      </c>
      <c r="U512" s="2"/>
      <c r="V512" s="14"/>
      <c r="W512" s="13"/>
      <c r="X512" s="14"/>
      <c r="Y512" s="13"/>
      <c r="Z512" s="14" t="s">
        <v>905</v>
      </c>
      <c r="AA512" s="15" t="s">
        <v>906</v>
      </c>
      <c r="AB512" s="13">
        <v>7</v>
      </c>
      <c r="AC512" s="15" t="s">
        <v>16</v>
      </c>
      <c r="AD512" s="15"/>
      <c r="AE512" s="15">
        <v>200</v>
      </c>
      <c r="AF512" s="15">
        <v>0</v>
      </c>
      <c r="AG512" s="15">
        <v>0</v>
      </c>
      <c r="AH512" s="15">
        <v>0</v>
      </c>
      <c r="AI512" s="15">
        <v>0</v>
      </c>
      <c r="AJ512" s="15"/>
      <c r="AK512" s="15"/>
      <c r="AL512" s="15"/>
    </row>
    <row r="513" spans="1:38" s="4" customFormat="1" ht="25.5">
      <c r="A513" s="6" t="str">
        <f t="shared" si="35"/>
        <v>9.1.4</v>
      </c>
      <c r="B513" s="19" t="str">
        <f t="shared" si="36"/>
        <v>Plantação de Arbustos e Herbáceas Propostos Tv Thymus vulgaris tomilho,  incluindo todos os trabalhos e materiais necessários</v>
      </c>
      <c r="C513" s="20"/>
      <c r="D513" s="20"/>
      <c r="E513" s="20"/>
      <c r="F513" s="20"/>
      <c r="G513" s="20"/>
      <c r="H513" s="20"/>
      <c r="I513" s="20"/>
      <c r="J513" s="20"/>
      <c r="K513" s="21"/>
      <c r="L513" s="10">
        <f t="shared" si="37"/>
        <v>98</v>
      </c>
      <c r="M513" s="11" t="str">
        <f t="shared" si="38"/>
        <v>un</v>
      </c>
      <c r="N513" s="9"/>
      <c r="O513" s="12">
        <f t="shared" si="39"/>
        <v>0</v>
      </c>
      <c r="U513" s="2"/>
      <c r="V513" s="14"/>
      <c r="W513" s="13"/>
      <c r="X513" s="14"/>
      <c r="Y513" s="13"/>
      <c r="Z513" s="14" t="s">
        <v>907</v>
      </c>
      <c r="AA513" s="15" t="s">
        <v>908</v>
      </c>
      <c r="AB513" s="13">
        <v>98</v>
      </c>
      <c r="AC513" s="15" t="s">
        <v>16</v>
      </c>
      <c r="AD513" s="15"/>
      <c r="AE513" s="15">
        <v>5</v>
      </c>
      <c r="AF513" s="15">
        <v>0</v>
      </c>
      <c r="AG513" s="15">
        <v>0</v>
      </c>
      <c r="AH513" s="15">
        <v>0</v>
      </c>
      <c r="AI513" s="15">
        <v>0</v>
      </c>
      <c r="AJ513" s="15"/>
      <c r="AK513" s="15"/>
      <c r="AL513" s="15"/>
    </row>
    <row r="514" spans="1:38" s="4" customFormat="1" ht="12.75">
      <c r="A514" s="6" t="str">
        <f t="shared" si="35"/>
        <v>9.2</v>
      </c>
      <c r="B514" s="19" t="str">
        <f t="shared" si="36"/>
        <v>REGA</v>
      </c>
      <c r="C514" s="20"/>
      <c r="D514" s="20"/>
      <c r="E514" s="20"/>
      <c r="F514" s="20"/>
      <c r="G514" s="20"/>
      <c r="H514" s="20"/>
      <c r="I514" s="20"/>
      <c r="J514" s="20"/>
      <c r="K514" s="21"/>
      <c r="L514" s="10">
        <f t="shared" si="37"/>
        <v>0</v>
      </c>
      <c r="M514" s="11">
        <f t="shared" si="38"/>
      </c>
      <c r="N514" s="9"/>
      <c r="O514" s="12">
        <f t="shared" si="39"/>
        <v>0</v>
      </c>
      <c r="U514" s="2"/>
      <c r="V514" s="14"/>
      <c r="W514" s="13"/>
      <c r="X514" s="14"/>
      <c r="Y514" s="13"/>
      <c r="Z514" s="14" t="s">
        <v>909</v>
      </c>
      <c r="AA514" s="15" t="s">
        <v>910</v>
      </c>
      <c r="AB514" s="13">
        <v>0</v>
      </c>
      <c r="AC514" s="15"/>
      <c r="AD514" s="15"/>
      <c r="AE514" s="15">
        <v>0</v>
      </c>
      <c r="AF514" s="15">
        <v>0</v>
      </c>
      <c r="AG514" s="15">
        <v>0</v>
      </c>
      <c r="AH514" s="15">
        <v>0</v>
      </c>
      <c r="AI514" s="15">
        <v>0</v>
      </c>
      <c r="AJ514" s="15"/>
      <c r="AK514" s="15"/>
      <c r="AL514" s="15"/>
    </row>
    <row r="515" spans="1:38" s="4" customFormat="1" ht="12.75">
      <c r="A515" s="6" t="str">
        <f t="shared" si="35"/>
        <v>9.2.1</v>
      </c>
      <c r="B515" s="19" t="str">
        <f t="shared" si="36"/>
        <v>MOVIMENTOS DE TERRAS</v>
      </c>
      <c r="C515" s="20"/>
      <c r="D515" s="20"/>
      <c r="E515" s="20"/>
      <c r="F515" s="20"/>
      <c r="G515" s="20"/>
      <c r="H515" s="20"/>
      <c r="I515" s="20"/>
      <c r="J515" s="20"/>
      <c r="K515" s="21"/>
      <c r="L515" s="10">
        <f t="shared" si="37"/>
        <v>0</v>
      </c>
      <c r="M515" s="11">
        <f t="shared" si="38"/>
      </c>
      <c r="N515" s="9"/>
      <c r="O515" s="12">
        <f t="shared" si="39"/>
        <v>0</v>
      </c>
      <c r="U515" s="2"/>
      <c r="V515" s="14"/>
      <c r="W515" s="13"/>
      <c r="X515" s="14"/>
      <c r="Y515" s="13"/>
      <c r="Z515" s="14" t="s">
        <v>911</v>
      </c>
      <c r="AA515" s="15" t="s">
        <v>912</v>
      </c>
      <c r="AB515" s="13">
        <v>0</v>
      </c>
      <c r="AC515" s="15"/>
      <c r="AD515" s="15"/>
      <c r="AE515" s="15">
        <v>0</v>
      </c>
      <c r="AF515" s="15">
        <v>0</v>
      </c>
      <c r="AG515" s="15">
        <v>0</v>
      </c>
      <c r="AH515" s="15">
        <v>0</v>
      </c>
      <c r="AI515" s="15">
        <v>0</v>
      </c>
      <c r="AJ515" s="15"/>
      <c r="AK515" s="15"/>
      <c r="AL515" s="15"/>
    </row>
    <row r="516" spans="1:38" s="4" customFormat="1" ht="51">
      <c r="A516" s="6" t="str">
        <f t="shared" si="35"/>
        <v>9.2.1.1</v>
      </c>
      <c r="B516" s="19" t="str">
        <f t="shared" si="36"/>
        <v>Abertura e fechamento de vala em terreno de qualquer natureza com 0,50 m de largura por 0,8m de profundidade, incluindo fita sinalizadora, almofada em areia para instalação de tubagem, aplicação de terras limpas para recobrimento e fecho de vala, carga, transporte e descarga de produtos sobrantes em operador certificado para tratamento destes residuos, reposição de pavimentos, todos os trabalhos e materiais.</v>
      </c>
      <c r="C516" s="20"/>
      <c r="D516" s="20"/>
      <c r="E516" s="20"/>
      <c r="F516" s="20"/>
      <c r="G516" s="20"/>
      <c r="H516" s="20"/>
      <c r="I516" s="20"/>
      <c r="J516" s="20"/>
      <c r="K516" s="21"/>
      <c r="L516" s="10">
        <f t="shared" si="37"/>
        <v>113.08</v>
      </c>
      <c r="M516" s="11" t="str">
        <f t="shared" si="38"/>
        <v>ml</v>
      </c>
      <c r="N516" s="9"/>
      <c r="O516" s="12">
        <f t="shared" si="39"/>
        <v>0</v>
      </c>
      <c r="U516" s="2"/>
      <c r="V516" s="14"/>
      <c r="W516" s="13"/>
      <c r="X516" s="14"/>
      <c r="Y516" s="13"/>
      <c r="Z516" s="14" t="s">
        <v>913</v>
      </c>
      <c r="AA516" s="15" t="s">
        <v>914</v>
      </c>
      <c r="AB516" s="13">
        <v>113.08</v>
      </c>
      <c r="AC516" s="15" t="s">
        <v>41</v>
      </c>
      <c r="AD516" s="15"/>
      <c r="AE516" s="15">
        <v>20</v>
      </c>
      <c r="AF516" s="15">
        <v>0</v>
      </c>
      <c r="AG516" s="15">
        <v>0</v>
      </c>
      <c r="AH516" s="15">
        <v>0</v>
      </c>
      <c r="AI516" s="15">
        <v>0</v>
      </c>
      <c r="AJ516" s="15"/>
      <c r="AK516" s="15"/>
      <c r="AL516" s="15"/>
    </row>
    <row r="517" spans="1:38" s="4" customFormat="1" ht="12.75">
      <c r="A517" s="6" t="str">
        <f t="shared" si="35"/>
        <v>9.2.2</v>
      </c>
      <c r="B517" s="19" t="str">
        <f t="shared" si="36"/>
        <v>TUBAGEM</v>
      </c>
      <c r="C517" s="20"/>
      <c r="D517" s="20"/>
      <c r="E517" s="20"/>
      <c r="F517" s="20"/>
      <c r="G517" s="20"/>
      <c r="H517" s="20"/>
      <c r="I517" s="20"/>
      <c r="J517" s="20"/>
      <c r="K517" s="21"/>
      <c r="L517" s="10">
        <f t="shared" si="37"/>
        <v>0</v>
      </c>
      <c r="M517" s="11">
        <f t="shared" si="38"/>
      </c>
      <c r="N517" s="9"/>
      <c r="O517" s="12">
        <f t="shared" si="39"/>
        <v>0</v>
      </c>
      <c r="U517" s="2"/>
      <c r="V517" s="14"/>
      <c r="W517" s="13"/>
      <c r="X517" s="14"/>
      <c r="Y517" s="13"/>
      <c r="Z517" s="14" t="s">
        <v>915</v>
      </c>
      <c r="AA517" s="15" t="s">
        <v>587</v>
      </c>
      <c r="AB517" s="13">
        <v>0</v>
      </c>
      <c r="AC517" s="15"/>
      <c r="AD517" s="15"/>
      <c r="AE517" s="15">
        <v>0</v>
      </c>
      <c r="AF517" s="15">
        <v>0</v>
      </c>
      <c r="AG517" s="15">
        <v>0</v>
      </c>
      <c r="AH517" s="15">
        <v>0</v>
      </c>
      <c r="AI517" s="15">
        <v>0</v>
      </c>
      <c r="AJ517" s="15"/>
      <c r="AK517" s="15"/>
      <c r="AL517" s="15"/>
    </row>
    <row r="518" spans="1:38" s="4" customFormat="1" ht="25.5">
      <c r="A518" s="6" t="str">
        <f t="shared" si="35"/>
        <v>9.2.2.1</v>
      </c>
      <c r="B518" s="19" t="str">
        <f t="shared" si="36"/>
        <v>Fornecimento e aplicação de tubagens em PEAD classe PN 8, incluindo acessórios, todos os trabalhos e fornecimentos conforme projeto.</v>
      </c>
      <c r="C518" s="20"/>
      <c r="D518" s="20"/>
      <c r="E518" s="20"/>
      <c r="F518" s="20"/>
      <c r="G518" s="20"/>
      <c r="H518" s="20"/>
      <c r="I518" s="20"/>
      <c r="J518" s="20"/>
      <c r="K518" s="21"/>
      <c r="L518" s="10">
        <f t="shared" si="37"/>
        <v>0</v>
      </c>
      <c r="M518" s="11">
        <f t="shared" si="38"/>
      </c>
      <c r="N518" s="9"/>
      <c r="O518" s="12">
        <f t="shared" si="39"/>
        <v>0</v>
      </c>
      <c r="U518" s="2"/>
      <c r="V518" s="14"/>
      <c r="W518" s="13"/>
      <c r="X518" s="14"/>
      <c r="Y518" s="13"/>
      <c r="Z518" s="14" t="s">
        <v>916</v>
      </c>
      <c r="AA518" s="15" t="s">
        <v>917</v>
      </c>
      <c r="AB518" s="13">
        <v>0</v>
      </c>
      <c r="AC518" s="15"/>
      <c r="AD518" s="15"/>
      <c r="AE518" s="15">
        <v>0</v>
      </c>
      <c r="AF518" s="15">
        <v>0</v>
      </c>
      <c r="AG518" s="15">
        <v>0</v>
      </c>
      <c r="AH518" s="15">
        <v>0</v>
      </c>
      <c r="AI518" s="15">
        <v>0</v>
      </c>
      <c r="AJ518" s="15"/>
      <c r="AK518" s="15"/>
      <c r="AL518" s="15"/>
    </row>
    <row r="519" spans="1:38" s="4" customFormat="1" ht="12.75">
      <c r="A519" s="6" t="str">
        <f t="shared" si="35"/>
        <v>9.2.2.1.1</v>
      </c>
      <c r="B519" s="19" t="str">
        <f t="shared" si="36"/>
        <v>Tubo PEAD Ø 32mm</v>
      </c>
      <c r="C519" s="20"/>
      <c r="D519" s="20"/>
      <c r="E519" s="20"/>
      <c r="F519" s="20"/>
      <c r="G519" s="20"/>
      <c r="H519" s="20"/>
      <c r="I519" s="20"/>
      <c r="J519" s="20"/>
      <c r="K519" s="21"/>
      <c r="L519" s="10">
        <f t="shared" si="37"/>
        <v>113.08</v>
      </c>
      <c r="M519" s="11" t="str">
        <f t="shared" si="38"/>
        <v>ml</v>
      </c>
      <c r="N519" s="9"/>
      <c r="O519" s="12">
        <f t="shared" si="39"/>
        <v>0</v>
      </c>
      <c r="U519" s="2"/>
      <c r="V519" s="14"/>
      <c r="W519" s="13"/>
      <c r="X519" s="14"/>
      <c r="Y519" s="13"/>
      <c r="Z519" s="14" t="s">
        <v>918</v>
      </c>
      <c r="AA519" s="15" t="s">
        <v>919</v>
      </c>
      <c r="AB519" s="13">
        <v>113.08</v>
      </c>
      <c r="AC519" s="15" t="s">
        <v>41</v>
      </c>
      <c r="AD519" s="15"/>
      <c r="AE519" s="15">
        <v>1.5</v>
      </c>
      <c r="AF519" s="15">
        <v>0</v>
      </c>
      <c r="AG519" s="15">
        <v>0</v>
      </c>
      <c r="AH519" s="15">
        <v>0</v>
      </c>
      <c r="AI519" s="15">
        <v>0</v>
      </c>
      <c r="AJ519" s="15"/>
      <c r="AK519" s="15"/>
      <c r="AL519" s="15"/>
    </row>
    <row r="520" spans="1:38" s="4" customFormat="1" ht="12.75">
      <c r="A520" s="6" t="str">
        <f t="shared" si="35"/>
        <v>9.2.2.1.2</v>
      </c>
      <c r="B520" s="19" t="str">
        <f t="shared" si="36"/>
        <v>Tubo PEAD Ø 25mm</v>
      </c>
      <c r="C520" s="20"/>
      <c r="D520" s="20"/>
      <c r="E520" s="20"/>
      <c r="F520" s="20"/>
      <c r="G520" s="20"/>
      <c r="H520" s="20"/>
      <c r="I520" s="20"/>
      <c r="J520" s="20"/>
      <c r="K520" s="21"/>
      <c r="L520" s="10">
        <f t="shared" si="37"/>
        <v>7</v>
      </c>
      <c r="M520" s="11" t="str">
        <f t="shared" si="38"/>
        <v>ml</v>
      </c>
      <c r="N520" s="9"/>
      <c r="O520" s="12">
        <f t="shared" si="39"/>
        <v>0</v>
      </c>
      <c r="U520" s="2"/>
      <c r="V520" s="14"/>
      <c r="W520" s="13"/>
      <c r="X520" s="14"/>
      <c r="Y520" s="13"/>
      <c r="Z520" s="14" t="s">
        <v>920</v>
      </c>
      <c r="AA520" s="15" t="s">
        <v>921</v>
      </c>
      <c r="AB520" s="13">
        <v>7</v>
      </c>
      <c r="AC520" s="15" t="s">
        <v>41</v>
      </c>
      <c r="AD520" s="15"/>
      <c r="AE520" s="15">
        <v>1</v>
      </c>
      <c r="AF520" s="15">
        <v>0</v>
      </c>
      <c r="AG520" s="15">
        <v>0</v>
      </c>
      <c r="AH520" s="15">
        <v>0</v>
      </c>
      <c r="AI520" s="15">
        <v>0</v>
      </c>
      <c r="AJ520" s="15"/>
      <c r="AK520" s="15"/>
      <c r="AL520" s="15"/>
    </row>
    <row r="521" spans="1:38" s="4" customFormat="1" ht="12.75">
      <c r="A521" s="6" t="str">
        <f t="shared" si="35"/>
        <v>9.2.3</v>
      </c>
      <c r="B521" s="19" t="str">
        <f t="shared" si="36"/>
        <v>ACESSÓRIOS</v>
      </c>
      <c r="C521" s="20"/>
      <c r="D521" s="20"/>
      <c r="E521" s="20"/>
      <c r="F521" s="20"/>
      <c r="G521" s="20"/>
      <c r="H521" s="20"/>
      <c r="I521" s="20"/>
      <c r="J521" s="20"/>
      <c r="K521" s="21"/>
      <c r="L521" s="10">
        <f t="shared" si="37"/>
        <v>0</v>
      </c>
      <c r="M521" s="11">
        <f t="shared" si="38"/>
      </c>
      <c r="N521" s="9"/>
      <c r="O521" s="12">
        <f t="shared" si="39"/>
        <v>0</v>
      </c>
      <c r="U521" s="2"/>
      <c r="V521" s="14"/>
      <c r="W521" s="13"/>
      <c r="X521" s="14"/>
      <c r="Y521" s="13"/>
      <c r="Z521" s="14" t="s">
        <v>922</v>
      </c>
      <c r="AA521" s="15" t="s">
        <v>280</v>
      </c>
      <c r="AB521" s="13">
        <v>0</v>
      </c>
      <c r="AC521" s="15"/>
      <c r="AD521" s="15"/>
      <c r="AE521" s="15">
        <v>0</v>
      </c>
      <c r="AF521" s="15">
        <v>0</v>
      </c>
      <c r="AG521" s="15">
        <v>0</v>
      </c>
      <c r="AH521" s="15">
        <v>0</v>
      </c>
      <c r="AI521" s="15">
        <v>0</v>
      </c>
      <c r="AJ521" s="15"/>
      <c r="AK521" s="15"/>
      <c r="AL521" s="15"/>
    </row>
    <row r="522" spans="1:38" s="4" customFormat="1" ht="25.5">
      <c r="A522" s="6" t="str">
        <f t="shared" si="35"/>
        <v>9.2.3.1</v>
      </c>
      <c r="B522" s="19" t="str">
        <f t="shared" si="36"/>
        <v>Fornecimento e intalação de anel de brotadores, débito de 40 litros/hora, incluindo ligação à tubagem de distribuição, ligações, todos os trabalhos e materiais necessários.</v>
      </c>
      <c r="C522" s="20"/>
      <c r="D522" s="20"/>
      <c r="E522" s="20"/>
      <c r="F522" s="20"/>
      <c r="G522" s="20"/>
      <c r="H522" s="20"/>
      <c r="I522" s="20"/>
      <c r="J522" s="20"/>
      <c r="K522" s="21"/>
      <c r="L522" s="10">
        <f t="shared" si="37"/>
        <v>7</v>
      </c>
      <c r="M522" s="11" t="str">
        <f t="shared" si="38"/>
        <v>un</v>
      </c>
      <c r="N522" s="9"/>
      <c r="O522" s="12">
        <f t="shared" si="39"/>
        <v>0</v>
      </c>
      <c r="U522" s="2"/>
      <c r="V522" s="14"/>
      <c r="W522" s="13"/>
      <c r="X522" s="14"/>
      <c r="Y522" s="13"/>
      <c r="Z522" s="14" t="s">
        <v>923</v>
      </c>
      <c r="AA522" s="15" t="s">
        <v>924</v>
      </c>
      <c r="AB522" s="13">
        <v>7</v>
      </c>
      <c r="AC522" s="15" t="s">
        <v>16</v>
      </c>
      <c r="AD522" s="15"/>
      <c r="AE522" s="15">
        <v>20</v>
      </c>
      <c r="AF522" s="15">
        <v>0</v>
      </c>
      <c r="AG522" s="15">
        <v>0</v>
      </c>
      <c r="AH522" s="15">
        <v>0</v>
      </c>
      <c r="AI522" s="15">
        <v>0</v>
      </c>
      <c r="AJ522" s="15"/>
      <c r="AK522" s="15"/>
      <c r="AL522" s="15"/>
    </row>
    <row r="523" spans="1:38" s="4" customFormat="1" ht="12.75">
      <c r="A523" s="6" t="str">
        <f aca="true" t="shared" si="40" ref="A523:A536">IF(ISBLANK(Z523),"",Z523)</f>
        <v>9.2.4</v>
      </c>
      <c r="B523" s="19" t="str">
        <f aca="true" t="shared" si="41" ref="B523:B536">IF(ISBLANK(AA523),"",AA523)</f>
        <v>ELECTROVÁLVULAS</v>
      </c>
      <c r="C523" s="20"/>
      <c r="D523" s="20"/>
      <c r="E523" s="20"/>
      <c r="F523" s="20"/>
      <c r="G523" s="20"/>
      <c r="H523" s="20"/>
      <c r="I523" s="20"/>
      <c r="J523" s="20"/>
      <c r="K523" s="21"/>
      <c r="L523" s="10">
        <f aca="true" t="shared" si="42" ref="L523:L536">IF(ISBLANK(AB523),"",AB523)</f>
        <v>0</v>
      </c>
      <c r="M523" s="11">
        <f aca="true" t="shared" si="43" ref="M523:M536">IF(ISBLANK(AC523),"",AC523)</f>
      </c>
      <c r="N523" s="9"/>
      <c r="O523" s="12">
        <f t="shared" si="39"/>
        <v>0</v>
      </c>
      <c r="U523" s="2"/>
      <c r="V523" s="14"/>
      <c r="W523" s="13"/>
      <c r="X523" s="14"/>
      <c r="Y523" s="13"/>
      <c r="Z523" s="14" t="s">
        <v>925</v>
      </c>
      <c r="AA523" s="15" t="s">
        <v>926</v>
      </c>
      <c r="AB523" s="13">
        <v>0</v>
      </c>
      <c r="AC523" s="15"/>
      <c r="AD523" s="15"/>
      <c r="AE523" s="15">
        <v>0</v>
      </c>
      <c r="AF523" s="15">
        <v>0</v>
      </c>
      <c r="AG523" s="15">
        <v>0</v>
      </c>
      <c r="AH523" s="15">
        <v>0</v>
      </c>
      <c r="AI523" s="15">
        <v>0</v>
      </c>
      <c r="AJ523" s="15"/>
      <c r="AK523" s="15"/>
      <c r="AL523" s="15"/>
    </row>
    <row r="524" spans="1:38" s="4" customFormat="1" ht="25.5">
      <c r="A524" s="6" t="str">
        <f t="shared" si="40"/>
        <v>9.2.4.1</v>
      </c>
      <c r="B524" s="19" t="str">
        <f t="shared" si="41"/>
        <v>Fornecimento e aplicação de electrovalvulas Rain Bird, 1" de 9V, incluindo acessórios, todos os trabalhos e fornecimentos conforme projeto.</v>
      </c>
      <c r="C524" s="20"/>
      <c r="D524" s="20"/>
      <c r="E524" s="20"/>
      <c r="F524" s="20"/>
      <c r="G524" s="20"/>
      <c r="H524" s="20"/>
      <c r="I524" s="20"/>
      <c r="J524" s="20"/>
      <c r="K524" s="21"/>
      <c r="L524" s="10">
        <f t="shared" si="42"/>
        <v>1</v>
      </c>
      <c r="M524" s="11" t="str">
        <f t="shared" si="43"/>
        <v>un</v>
      </c>
      <c r="N524" s="9"/>
      <c r="O524" s="12">
        <f t="shared" si="39"/>
        <v>0</v>
      </c>
      <c r="U524" s="2"/>
      <c r="V524" s="14"/>
      <c r="W524" s="13"/>
      <c r="X524" s="14"/>
      <c r="Y524" s="13"/>
      <c r="Z524" s="14" t="s">
        <v>927</v>
      </c>
      <c r="AA524" s="15" t="s">
        <v>928</v>
      </c>
      <c r="AB524" s="13">
        <v>1</v>
      </c>
      <c r="AC524" s="15" t="s">
        <v>16</v>
      </c>
      <c r="AD524" s="15"/>
      <c r="AE524" s="15">
        <v>65</v>
      </c>
      <c r="AF524" s="15">
        <v>0</v>
      </c>
      <c r="AG524" s="15">
        <v>0</v>
      </c>
      <c r="AH524" s="15">
        <v>0</v>
      </c>
      <c r="AI524" s="15">
        <v>0</v>
      </c>
      <c r="AJ524" s="15"/>
      <c r="AK524" s="15"/>
      <c r="AL524" s="15"/>
    </row>
    <row r="525" spans="1:38" s="4" customFormat="1" ht="12.75">
      <c r="A525" s="6" t="str">
        <f t="shared" si="40"/>
        <v>9.2.5</v>
      </c>
      <c r="B525" s="19" t="str">
        <f t="shared" si="41"/>
        <v>CAIXA DE REGA</v>
      </c>
      <c r="C525" s="20"/>
      <c r="D525" s="20"/>
      <c r="E525" s="20"/>
      <c r="F525" s="20"/>
      <c r="G525" s="20"/>
      <c r="H525" s="20"/>
      <c r="I525" s="20"/>
      <c r="J525" s="20"/>
      <c r="K525" s="21"/>
      <c r="L525" s="10">
        <f t="shared" si="42"/>
        <v>0</v>
      </c>
      <c r="M525" s="11">
        <f t="shared" si="43"/>
      </c>
      <c r="N525" s="9"/>
      <c r="O525" s="12">
        <f aca="true" t="shared" si="44" ref="O525:O536">N525*L525</f>
        <v>0</v>
      </c>
      <c r="U525" s="2"/>
      <c r="V525" s="14"/>
      <c r="W525" s="13"/>
      <c r="X525" s="14"/>
      <c r="Y525" s="13"/>
      <c r="Z525" s="14" t="s">
        <v>929</v>
      </c>
      <c r="AA525" s="15" t="s">
        <v>930</v>
      </c>
      <c r="AB525" s="13">
        <v>0</v>
      </c>
      <c r="AC525" s="15"/>
      <c r="AD525" s="15"/>
      <c r="AE525" s="15">
        <v>0</v>
      </c>
      <c r="AF525" s="15">
        <v>0</v>
      </c>
      <c r="AG525" s="15">
        <v>0</v>
      </c>
      <c r="AH525" s="15">
        <v>0</v>
      </c>
      <c r="AI525" s="15">
        <v>0</v>
      </c>
      <c r="AJ525" s="15"/>
      <c r="AK525" s="15"/>
      <c r="AL525" s="15"/>
    </row>
    <row r="526" spans="1:38" s="4" customFormat="1" ht="25.5">
      <c r="A526" s="6" t="str">
        <f t="shared" si="40"/>
        <v>9.2.5.1</v>
      </c>
      <c r="B526" s="19" t="str">
        <f t="shared" si="41"/>
        <v>Fornecimento e aplicação de caixa de rega Rain Bird VBA910 Preta, incluindo acessórios, todos os trabalhos e fornecimentos conforme projeto.</v>
      </c>
      <c r="C526" s="20"/>
      <c r="D526" s="20"/>
      <c r="E526" s="20"/>
      <c r="F526" s="20"/>
      <c r="G526" s="20"/>
      <c r="H526" s="20"/>
      <c r="I526" s="20"/>
      <c r="J526" s="20"/>
      <c r="K526" s="21"/>
      <c r="L526" s="10">
        <f t="shared" si="42"/>
        <v>1</v>
      </c>
      <c r="M526" s="11" t="str">
        <f t="shared" si="43"/>
        <v>un</v>
      </c>
      <c r="N526" s="9"/>
      <c r="O526" s="12">
        <f t="shared" si="44"/>
        <v>0</v>
      </c>
      <c r="U526" s="2"/>
      <c r="V526" s="14"/>
      <c r="W526" s="13"/>
      <c r="X526" s="14"/>
      <c r="Y526" s="13"/>
      <c r="Z526" s="14" t="s">
        <v>931</v>
      </c>
      <c r="AA526" s="15" t="s">
        <v>932</v>
      </c>
      <c r="AB526" s="13">
        <v>1</v>
      </c>
      <c r="AC526" s="15" t="s">
        <v>16</v>
      </c>
      <c r="AD526" s="15"/>
      <c r="AE526" s="15">
        <v>65</v>
      </c>
      <c r="AF526" s="15">
        <v>0</v>
      </c>
      <c r="AG526" s="15">
        <v>0</v>
      </c>
      <c r="AH526" s="15">
        <v>0</v>
      </c>
      <c r="AI526" s="15">
        <v>0</v>
      </c>
      <c r="AJ526" s="15"/>
      <c r="AK526" s="15"/>
      <c r="AL526" s="15"/>
    </row>
    <row r="527" spans="1:38" s="4" customFormat="1" ht="12.75">
      <c r="A527" s="6" t="str">
        <f t="shared" si="40"/>
        <v>9.2.6</v>
      </c>
      <c r="B527" s="19" t="str">
        <f t="shared" si="41"/>
        <v>PROGRAMADOR</v>
      </c>
      <c r="C527" s="20"/>
      <c r="D527" s="20"/>
      <c r="E527" s="20"/>
      <c r="F527" s="20"/>
      <c r="G527" s="20"/>
      <c r="H527" s="20"/>
      <c r="I527" s="20"/>
      <c r="J527" s="20"/>
      <c r="K527" s="21"/>
      <c r="L527" s="10">
        <f t="shared" si="42"/>
        <v>0</v>
      </c>
      <c r="M527" s="11">
        <f t="shared" si="43"/>
      </c>
      <c r="N527" s="9"/>
      <c r="O527" s="12">
        <f t="shared" si="44"/>
        <v>0</v>
      </c>
      <c r="U527" s="2"/>
      <c r="V527" s="14"/>
      <c r="W527" s="13"/>
      <c r="X527" s="14"/>
      <c r="Y527" s="13"/>
      <c r="Z527" s="14" t="s">
        <v>933</v>
      </c>
      <c r="AA527" s="15" t="s">
        <v>934</v>
      </c>
      <c r="AB527" s="13">
        <v>0</v>
      </c>
      <c r="AC527" s="15"/>
      <c r="AD527" s="15"/>
      <c r="AE527" s="15">
        <v>0</v>
      </c>
      <c r="AF527" s="15">
        <v>0</v>
      </c>
      <c r="AG527" s="15">
        <v>0</v>
      </c>
      <c r="AH527" s="15">
        <v>0</v>
      </c>
      <c r="AI527" s="15">
        <v>0</v>
      </c>
      <c r="AJ527" s="15"/>
      <c r="AK527" s="15"/>
      <c r="AL527" s="15"/>
    </row>
    <row r="528" spans="1:38" s="4" customFormat="1" ht="25.5">
      <c r="A528" s="6" t="str">
        <f t="shared" si="40"/>
        <v>9.2.6.1</v>
      </c>
      <c r="B528" s="19" t="str">
        <f t="shared" si="41"/>
        <v>Fornecimento e aplicação de programador a pilhas Rain Bird WPX-1 de 1 estação, incluindo acessórios, todos os trabalhos e fornecimentos conforme projeto.</v>
      </c>
      <c r="C528" s="20"/>
      <c r="D528" s="20"/>
      <c r="E528" s="20"/>
      <c r="F528" s="20"/>
      <c r="G528" s="20"/>
      <c r="H528" s="20"/>
      <c r="I528" s="20"/>
      <c r="J528" s="20"/>
      <c r="K528" s="21"/>
      <c r="L528" s="10">
        <f t="shared" si="42"/>
        <v>1</v>
      </c>
      <c r="M528" s="11" t="str">
        <f t="shared" si="43"/>
        <v>un</v>
      </c>
      <c r="N528" s="9"/>
      <c r="O528" s="12">
        <f t="shared" si="44"/>
        <v>0</v>
      </c>
      <c r="U528" s="2"/>
      <c r="V528" s="14"/>
      <c r="W528" s="13"/>
      <c r="X528" s="14"/>
      <c r="Y528" s="13"/>
      <c r="Z528" s="14" t="s">
        <v>935</v>
      </c>
      <c r="AA528" s="15" t="s">
        <v>936</v>
      </c>
      <c r="AB528" s="13">
        <v>1</v>
      </c>
      <c r="AC528" s="15" t="s">
        <v>16</v>
      </c>
      <c r="AD528" s="15"/>
      <c r="AE528" s="15">
        <v>150</v>
      </c>
      <c r="AF528" s="15">
        <v>0</v>
      </c>
      <c r="AG528" s="15">
        <v>0</v>
      </c>
      <c r="AH528" s="15">
        <v>0</v>
      </c>
      <c r="AI528" s="15">
        <v>0</v>
      </c>
      <c r="AJ528" s="15"/>
      <c r="AK528" s="15"/>
      <c r="AL528" s="15"/>
    </row>
    <row r="529" spans="1:38" s="4" customFormat="1" ht="12.75">
      <c r="A529" s="6" t="str">
        <f t="shared" si="40"/>
        <v>9.2.7</v>
      </c>
      <c r="B529" s="19" t="str">
        <f t="shared" si="41"/>
        <v>VÁLVULAS DE SECCIONAMENTO</v>
      </c>
      <c r="C529" s="20"/>
      <c r="D529" s="20"/>
      <c r="E529" s="20"/>
      <c r="F529" s="20"/>
      <c r="G529" s="20"/>
      <c r="H529" s="20"/>
      <c r="I529" s="20"/>
      <c r="J529" s="20"/>
      <c r="K529" s="21"/>
      <c r="L529" s="10">
        <f t="shared" si="42"/>
        <v>0</v>
      </c>
      <c r="M529" s="11">
        <f t="shared" si="43"/>
      </c>
      <c r="N529" s="9"/>
      <c r="O529" s="12">
        <f t="shared" si="44"/>
        <v>0</v>
      </c>
      <c r="U529" s="2"/>
      <c r="V529" s="14"/>
      <c r="W529" s="13"/>
      <c r="X529" s="14"/>
      <c r="Y529" s="13"/>
      <c r="Z529" s="14" t="s">
        <v>937</v>
      </c>
      <c r="AA529" s="15" t="s">
        <v>938</v>
      </c>
      <c r="AB529" s="13">
        <v>0</v>
      </c>
      <c r="AC529" s="15"/>
      <c r="AD529" s="15"/>
      <c r="AE529" s="15">
        <v>0</v>
      </c>
      <c r="AF529" s="15">
        <v>0</v>
      </c>
      <c r="AG529" s="15">
        <v>0</v>
      </c>
      <c r="AH529" s="15">
        <v>0</v>
      </c>
      <c r="AI529" s="15">
        <v>0</v>
      </c>
      <c r="AJ529" s="15"/>
      <c r="AK529" s="15"/>
      <c r="AL529" s="15"/>
    </row>
    <row r="530" spans="1:38" s="4" customFormat="1" ht="25.5">
      <c r="A530" s="6" t="str">
        <f t="shared" si="40"/>
        <v>9.2.7.1</v>
      </c>
      <c r="B530" s="19" t="str">
        <f t="shared" si="41"/>
        <v>Fornecimento e aplicação de válvulas de seccionamento de 1", incluindo acessórios, todos os trabalhos e fornecimentos conforme projeto.</v>
      </c>
      <c r="C530" s="20"/>
      <c r="D530" s="20"/>
      <c r="E530" s="20"/>
      <c r="F530" s="20"/>
      <c r="G530" s="20"/>
      <c r="H530" s="20"/>
      <c r="I530" s="20"/>
      <c r="J530" s="20"/>
      <c r="K530" s="21"/>
      <c r="L530" s="10">
        <f t="shared" si="42"/>
        <v>1</v>
      </c>
      <c r="M530" s="11" t="str">
        <f t="shared" si="43"/>
        <v>un</v>
      </c>
      <c r="N530" s="9"/>
      <c r="O530" s="12">
        <f t="shared" si="44"/>
        <v>0</v>
      </c>
      <c r="U530" s="2"/>
      <c r="V530" s="14"/>
      <c r="W530" s="13"/>
      <c r="X530" s="14"/>
      <c r="Y530" s="13"/>
      <c r="Z530" s="14" t="s">
        <v>939</v>
      </c>
      <c r="AA530" s="15" t="s">
        <v>940</v>
      </c>
      <c r="AB530" s="13">
        <v>1</v>
      </c>
      <c r="AC530" s="15" t="s">
        <v>16</v>
      </c>
      <c r="AD530" s="15"/>
      <c r="AE530" s="15">
        <v>25</v>
      </c>
      <c r="AF530" s="15">
        <v>0</v>
      </c>
      <c r="AG530" s="15">
        <v>0</v>
      </c>
      <c r="AH530" s="15">
        <v>0</v>
      </c>
      <c r="AI530" s="15">
        <v>0</v>
      </c>
      <c r="AJ530" s="15"/>
      <c r="AK530" s="15"/>
      <c r="AL530" s="15"/>
    </row>
    <row r="531" spans="1:38" s="4" customFormat="1" ht="12.75">
      <c r="A531" s="6" t="str">
        <f t="shared" si="40"/>
        <v>9.3</v>
      </c>
      <c r="B531" s="19" t="str">
        <f t="shared" si="41"/>
        <v>TUTORES</v>
      </c>
      <c r="C531" s="20"/>
      <c r="D531" s="20"/>
      <c r="E531" s="20"/>
      <c r="F531" s="20"/>
      <c r="G531" s="20"/>
      <c r="H531" s="20"/>
      <c r="I531" s="20"/>
      <c r="J531" s="20"/>
      <c r="K531" s="21"/>
      <c r="L531" s="10">
        <f t="shared" si="42"/>
        <v>0</v>
      </c>
      <c r="M531" s="11">
        <f t="shared" si="43"/>
      </c>
      <c r="N531" s="9"/>
      <c r="O531" s="12">
        <f t="shared" si="44"/>
        <v>0</v>
      </c>
      <c r="U531" s="2"/>
      <c r="V531" s="14"/>
      <c r="W531" s="13"/>
      <c r="X531" s="14"/>
      <c r="Y531" s="13"/>
      <c r="Z531" s="14" t="s">
        <v>941</v>
      </c>
      <c r="AA531" s="15" t="s">
        <v>942</v>
      </c>
      <c r="AB531" s="13">
        <v>0</v>
      </c>
      <c r="AC531" s="15"/>
      <c r="AD531" s="15"/>
      <c r="AE531" s="15">
        <v>0</v>
      </c>
      <c r="AF531" s="15">
        <v>0</v>
      </c>
      <c r="AG531" s="15">
        <v>0</v>
      </c>
      <c r="AH531" s="15">
        <v>0</v>
      </c>
      <c r="AI531" s="15">
        <v>0</v>
      </c>
      <c r="AJ531" s="15"/>
      <c r="AK531" s="15"/>
      <c r="AL531" s="15"/>
    </row>
    <row r="532" spans="1:38" s="4" customFormat="1" ht="25.5">
      <c r="A532" s="6" t="str">
        <f t="shared" si="40"/>
        <v>9.3.1</v>
      </c>
      <c r="B532" s="19" t="str">
        <f t="shared" si="41"/>
        <v>Fornecimento e aplicação de tutores de madeira tratada com 2,50mts de altura e 6cms de diametro, em sistema duplo, com travamento em ripa, todos os trabalhos e materiais.</v>
      </c>
      <c r="C532" s="20"/>
      <c r="D532" s="20"/>
      <c r="E532" s="20"/>
      <c r="F532" s="20"/>
      <c r="G532" s="20"/>
      <c r="H532" s="20"/>
      <c r="I532" s="20"/>
      <c r="J532" s="20"/>
      <c r="K532" s="21"/>
      <c r="L532" s="10">
        <f t="shared" si="42"/>
        <v>7</v>
      </c>
      <c r="M532" s="11" t="str">
        <f t="shared" si="43"/>
        <v>un</v>
      </c>
      <c r="N532" s="9"/>
      <c r="O532" s="12">
        <f t="shared" si="44"/>
        <v>0</v>
      </c>
      <c r="U532" s="2"/>
      <c r="V532" s="14"/>
      <c r="W532" s="13"/>
      <c r="X532" s="14"/>
      <c r="Y532" s="13"/>
      <c r="Z532" s="14" t="s">
        <v>943</v>
      </c>
      <c r="AA532" s="15" t="s">
        <v>944</v>
      </c>
      <c r="AB532" s="13">
        <v>7</v>
      </c>
      <c r="AC532" s="15" t="s">
        <v>16</v>
      </c>
      <c r="AD532" s="15"/>
      <c r="AE532" s="15">
        <v>30</v>
      </c>
      <c r="AF532" s="15">
        <v>0</v>
      </c>
      <c r="AG532" s="15">
        <v>0</v>
      </c>
      <c r="AH532" s="15">
        <v>0</v>
      </c>
      <c r="AI532" s="15">
        <v>0</v>
      </c>
      <c r="AJ532" s="15"/>
      <c r="AK532" s="15"/>
      <c r="AL532" s="15"/>
    </row>
    <row r="533" spans="1:38" s="4" customFormat="1" ht="12.75">
      <c r="A533" s="6" t="str">
        <f t="shared" si="40"/>
        <v>10</v>
      </c>
      <c r="B533" s="19" t="str">
        <f t="shared" si="41"/>
        <v>ARQUEOLOGIA</v>
      </c>
      <c r="C533" s="20"/>
      <c r="D533" s="20"/>
      <c r="E533" s="20"/>
      <c r="F533" s="20"/>
      <c r="G533" s="20"/>
      <c r="H533" s="20"/>
      <c r="I533" s="20"/>
      <c r="J533" s="20"/>
      <c r="K533" s="21"/>
      <c r="L533" s="10">
        <f t="shared" si="42"/>
        <v>0</v>
      </c>
      <c r="M533" s="11">
        <f t="shared" si="43"/>
      </c>
      <c r="N533" s="9"/>
      <c r="O533" s="12">
        <f t="shared" si="44"/>
        <v>0</v>
      </c>
      <c r="U533" s="2"/>
      <c r="V533" s="14"/>
      <c r="W533" s="13"/>
      <c r="X533" s="14"/>
      <c r="Y533" s="13"/>
      <c r="Z533" s="14" t="s">
        <v>945</v>
      </c>
      <c r="AA533" s="15" t="s">
        <v>946</v>
      </c>
      <c r="AB533" s="13">
        <v>0</v>
      </c>
      <c r="AC533" s="15"/>
      <c r="AD533" s="15"/>
      <c r="AE533" s="15">
        <v>0</v>
      </c>
      <c r="AF533" s="15">
        <v>0</v>
      </c>
      <c r="AG533" s="15">
        <v>0</v>
      </c>
      <c r="AH533" s="15">
        <v>0</v>
      </c>
      <c r="AI533" s="15">
        <v>0</v>
      </c>
      <c r="AJ533" s="15"/>
      <c r="AK533" s="15"/>
      <c r="AL533" s="15"/>
    </row>
    <row r="534" spans="1:38" s="4" customFormat="1" ht="25.5">
      <c r="A534" s="6" t="str">
        <f t="shared" si="40"/>
        <v>10.1</v>
      </c>
      <c r="B534" s="19" t="str">
        <f t="shared" si="41"/>
        <v>Acompanhamento Arqueológico de Obra, de acordo com o proposto em caderno de encargos de arqueologia e obedecendo a todas as especificações neste elencadas, incluindo equipa técnica de arqueologia e antropologia.</v>
      </c>
      <c r="C534" s="20"/>
      <c r="D534" s="20"/>
      <c r="E534" s="20"/>
      <c r="F534" s="20"/>
      <c r="G534" s="20"/>
      <c r="H534" s="20"/>
      <c r="I534" s="20"/>
      <c r="J534" s="20"/>
      <c r="K534" s="21"/>
      <c r="L534" s="10">
        <f t="shared" si="42"/>
        <v>1</v>
      </c>
      <c r="M534" s="11" t="str">
        <f t="shared" si="43"/>
        <v>vg</v>
      </c>
      <c r="N534" s="9"/>
      <c r="O534" s="12">
        <f t="shared" si="44"/>
        <v>0</v>
      </c>
      <c r="U534" s="2"/>
      <c r="V534" s="14"/>
      <c r="W534" s="13"/>
      <c r="X534" s="14"/>
      <c r="Y534" s="13"/>
      <c r="Z534" s="14" t="s">
        <v>947</v>
      </c>
      <c r="AA534" s="15" t="s">
        <v>948</v>
      </c>
      <c r="AB534" s="13">
        <v>1</v>
      </c>
      <c r="AC534" s="15" t="s">
        <v>564</v>
      </c>
      <c r="AD534" s="15"/>
      <c r="AE534" s="15">
        <v>18000</v>
      </c>
      <c r="AF534" s="15">
        <v>0</v>
      </c>
      <c r="AG534" s="15">
        <v>0</v>
      </c>
      <c r="AH534" s="15">
        <v>0</v>
      </c>
      <c r="AI534" s="15">
        <v>0</v>
      </c>
      <c r="AJ534" s="15"/>
      <c r="AK534" s="15"/>
      <c r="AL534" s="15"/>
    </row>
    <row r="535" spans="1:38" s="4" customFormat="1" ht="38.25">
      <c r="A535" s="6" t="str">
        <f t="shared" si="40"/>
        <v>10.2</v>
      </c>
      <c r="B535" s="19" t="str">
        <f t="shared" si="41"/>
        <v>Sondagens arqueológicas manuais eventuais, a implementar consoante o resultado dos trabalhos de acompanhamento, de acordo com o proposto em caderno de encargos de arqueologia  e obedecendo a todas as especificações neste elencadas, incluindo equipa técnica de arqueologia e antropologia.</v>
      </c>
      <c r="C535" s="20"/>
      <c r="D535" s="20"/>
      <c r="E535" s="20"/>
      <c r="F535" s="20"/>
      <c r="G535" s="20"/>
      <c r="H535" s="20"/>
      <c r="I535" s="20"/>
      <c r="J535" s="20"/>
      <c r="K535" s="21"/>
      <c r="L535" s="10">
        <f t="shared" si="42"/>
        <v>400</v>
      </c>
      <c r="M535" s="11" t="str">
        <f t="shared" si="43"/>
        <v>m2</v>
      </c>
      <c r="N535" s="9"/>
      <c r="O535" s="12">
        <f t="shared" si="44"/>
        <v>0</v>
      </c>
      <c r="U535" s="2"/>
      <c r="V535" s="14"/>
      <c r="W535" s="13"/>
      <c r="X535" s="14"/>
      <c r="Y535" s="13"/>
      <c r="Z535" s="14" t="s">
        <v>949</v>
      </c>
      <c r="AA535" s="15" t="s">
        <v>950</v>
      </c>
      <c r="AB535" s="13">
        <v>400</v>
      </c>
      <c r="AC535" s="15" t="s">
        <v>38</v>
      </c>
      <c r="AD535" s="15"/>
      <c r="AE535" s="15">
        <v>150</v>
      </c>
      <c r="AF535" s="15">
        <v>0</v>
      </c>
      <c r="AG535" s="15">
        <v>0</v>
      </c>
      <c r="AH535" s="15">
        <v>0</v>
      </c>
      <c r="AI535" s="15">
        <v>0</v>
      </c>
      <c r="AJ535" s="15"/>
      <c r="AK535" s="15"/>
      <c r="AL535" s="15"/>
    </row>
    <row r="536" spans="1:38" s="4" customFormat="1" ht="38.25">
      <c r="A536" s="6" t="str">
        <f t="shared" si="40"/>
        <v>10.3</v>
      </c>
      <c r="B536" s="19" t="str">
        <f t="shared" si="41"/>
        <v>Elaboração de relatórios, informações, pareceres, registo e tratamento de espólio arqueológico, em conformidade com o definido em caderno de encargos de arqueologia, garantindo o cumprimento integral do articulado previsto no  caderno de encargos de arqueologia e restantes cadernos de encargos e projetos.</v>
      </c>
      <c r="C536" s="20"/>
      <c r="D536" s="20"/>
      <c r="E536" s="20"/>
      <c r="F536" s="20"/>
      <c r="G536" s="20"/>
      <c r="H536" s="20"/>
      <c r="I536" s="20"/>
      <c r="J536" s="20"/>
      <c r="K536" s="21"/>
      <c r="L536" s="10">
        <f t="shared" si="42"/>
        <v>1</v>
      </c>
      <c r="M536" s="11" t="str">
        <f t="shared" si="43"/>
        <v>vg</v>
      </c>
      <c r="N536" s="9"/>
      <c r="O536" s="12">
        <f t="shared" si="44"/>
        <v>0</v>
      </c>
      <c r="U536" s="2"/>
      <c r="V536" s="14"/>
      <c r="W536" s="13"/>
      <c r="X536" s="14"/>
      <c r="Y536" s="13"/>
      <c r="Z536" s="14" t="s">
        <v>951</v>
      </c>
      <c r="AA536" s="15" t="s">
        <v>952</v>
      </c>
      <c r="AB536" s="13">
        <v>1</v>
      </c>
      <c r="AC536" s="15" t="s">
        <v>564</v>
      </c>
      <c r="AD536" s="15"/>
      <c r="AE536" s="15">
        <v>12000</v>
      </c>
      <c r="AF536" s="15">
        <v>0</v>
      </c>
      <c r="AG536" s="15">
        <v>0</v>
      </c>
      <c r="AH536" s="15">
        <v>0</v>
      </c>
      <c r="AI536" s="15">
        <v>0</v>
      </c>
      <c r="AJ536" s="15"/>
      <c r="AK536" s="15"/>
      <c r="AL536" s="15"/>
    </row>
    <row r="537" ht="7.5" customHeight="1"/>
    <row r="538" spans="14:15" ht="18.75" customHeight="1">
      <c r="N538" s="18" t="s">
        <v>5</v>
      </c>
      <c r="O538" s="16">
        <f>SUM(O11:O537)</f>
        <v>0</v>
      </c>
    </row>
  </sheetData>
  <sheetProtection/>
  <mergeCells count="542">
    <mergeCell ref="A1:C5"/>
    <mergeCell ref="L9:M9"/>
    <mergeCell ref="N9:N10"/>
    <mergeCell ref="F5:H5"/>
    <mergeCell ref="I5:J5"/>
    <mergeCell ref="F4:O4"/>
    <mergeCell ref="K5:L5"/>
    <mergeCell ref="B11:K11"/>
    <mergeCell ref="A7:O8"/>
    <mergeCell ref="O9:O10"/>
    <mergeCell ref="D1:O1"/>
    <mergeCell ref="D2:O3"/>
    <mergeCell ref="M5:N5"/>
    <mergeCell ref="D5:E5"/>
    <mergeCell ref="D4:E4"/>
    <mergeCell ref="A9:A10"/>
    <mergeCell ref="B9:K10"/>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0:K400"/>
    <mergeCell ref="B401:K401"/>
    <mergeCell ref="B402:K402"/>
    <mergeCell ref="B403:K403"/>
    <mergeCell ref="B404:K404"/>
    <mergeCell ref="B405:K405"/>
    <mergeCell ref="B406:K406"/>
    <mergeCell ref="B407:K407"/>
    <mergeCell ref="B408:K408"/>
    <mergeCell ref="B409:K409"/>
    <mergeCell ref="B410:K410"/>
    <mergeCell ref="B411:K411"/>
    <mergeCell ref="B412:K412"/>
    <mergeCell ref="B413:K413"/>
    <mergeCell ref="B414:K414"/>
    <mergeCell ref="B415:K415"/>
    <mergeCell ref="B416:K416"/>
    <mergeCell ref="B417:K417"/>
    <mergeCell ref="B418:K418"/>
    <mergeCell ref="B419:K419"/>
    <mergeCell ref="B420:K420"/>
    <mergeCell ref="B421:K421"/>
    <mergeCell ref="B422:K422"/>
    <mergeCell ref="B423:K423"/>
    <mergeCell ref="B424:K424"/>
    <mergeCell ref="B425:K425"/>
    <mergeCell ref="B426:K426"/>
    <mergeCell ref="B427:K427"/>
    <mergeCell ref="B428:K428"/>
    <mergeCell ref="B429:K429"/>
    <mergeCell ref="B430:K430"/>
    <mergeCell ref="B431:K431"/>
    <mergeCell ref="B432:K432"/>
    <mergeCell ref="B433:K433"/>
    <mergeCell ref="B434:K434"/>
    <mergeCell ref="B435:K435"/>
    <mergeCell ref="B436:K436"/>
    <mergeCell ref="B437:K437"/>
    <mergeCell ref="B438:K438"/>
    <mergeCell ref="B439:K439"/>
    <mergeCell ref="B440:K440"/>
    <mergeCell ref="B441:K441"/>
    <mergeCell ref="B442:K442"/>
    <mergeCell ref="B443:K443"/>
    <mergeCell ref="B444:K444"/>
    <mergeCell ref="B445:K445"/>
    <mergeCell ref="B446:K446"/>
    <mergeCell ref="B447:K447"/>
    <mergeCell ref="B448:K448"/>
    <mergeCell ref="B449:K449"/>
    <mergeCell ref="B450:K450"/>
    <mergeCell ref="B451:K451"/>
    <mergeCell ref="B452:K452"/>
    <mergeCell ref="B453:K453"/>
    <mergeCell ref="B454:K454"/>
    <mergeCell ref="B455:K455"/>
    <mergeCell ref="B456:K456"/>
    <mergeCell ref="B457:K457"/>
    <mergeCell ref="B458:K458"/>
    <mergeCell ref="B459:K459"/>
    <mergeCell ref="B460:K460"/>
    <mergeCell ref="B461:K461"/>
    <mergeCell ref="B462:K462"/>
    <mergeCell ref="B463:K463"/>
    <mergeCell ref="B464:K464"/>
    <mergeCell ref="B465:K465"/>
    <mergeCell ref="B466:K466"/>
    <mergeCell ref="B467:K467"/>
    <mergeCell ref="B468:K468"/>
    <mergeCell ref="B469:K469"/>
    <mergeCell ref="B470:K470"/>
    <mergeCell ref="B471:K471"/>
    <mergeCell ref="B472:K472"/>
    <mergeCell ref="B473:K473"/>
    <mergeCell ref="B474:K474"/>
    <mergeCell ref="B475:K475"/>
    <mergeCell ref="B476:K476"/>
    <mergeCell ref="B477:K477"/>
    <mergeCell ref="B478:K478"/>
    <mergeCell ref="B479:K479"/>
    <mergeCell ref="B480:K480"/>
    <mergeCell ref="B481:K481"/>
    <mergeCell ref="B482:K482"/>
    <mergeCell ref="B483:K483"/>
    <mergeCell ref="B484:K484"/>
    <mergeCell ref="B485:K485"/>
    <mergeCell ref="B486:K486"/>
    <mergeCell ref="B487:K487"/>
    <mergeCell ref="B488:K488"/>
    <mergeCell ref="B489:K489"/>
    <mergeCell ref="B490:K490"/>
    <mergeCell ref="B491:K491"/>
    <mergeCell ref="B492:K492"/>
    <mergeCell ref="B493:K493"/>
    <mergeCell ref="B494:K494"/>
    <mergeCell ref="B495:K495"/>
    <mergeCell ref="B496:K496"/>
    <mergeCell ref="B497:K497"/>
    <mergeCell ref="B498:K498"/>
    <mergeCell ref="B499:K499"/>
    <mergeCell ref="B500:K500"/>
    <mergeCell ref="B501:K501"/>
    <mergeCell ref="B502:K502"/>
    <mergeCell ref="B503:K503"/>
    <mergeCell ref="B504:K504"/>
    <mergeCell ref="B505:K505"/>
    <mergeCell ref="B506:K506"/>
    <mergeCell ref="B507:K507"/>
    <mergeCell ref="B508:K508"/>
    <mergeCell ref="B509:K509"/>
    <mergeCell ref="B510:K510"/>
    <mergeCell ref="B511:K511"/>
    <mergeCell ref="B512:K512"/>
    <mergeCell ref="B513:K513"/>
    <mergeCell ref="B514:K514"/>
    <mergeCell ref="B515:K515"/>
    <mergeCell ref="B516:K516"/>
    <mergeCell ref="B517:K517"/>
    <mergeCell ref="B518:K518"/>
    <mergeCell ref="B519:K519"/>
    <mergeCell ref="B520:K520"/>
    <mergeCell ref="B521:K521"/>
    <mergeCell ref="B522:K522"/>
    <mergeCell ref="B523:K523"/>
    <mergeCell ref="B524:K524"/>
    <mergeCell ref="B525:K525"/>
    <mergeCell ref="B526:K526"/>
    <mergeCell ref="B527:K527"/>
    <mergeCell ref="B534:K534"/>
    <mergeCell ref="B535:K535"/>
    <mergeCell ref="B536:K536"/>
    <mergeCell ref="B528:K528"/>
    <mergeCell ref="B529:K529"/>
    <mergeCell ref="B530:K530"/>
    <mergeCell ref="B531:K531"/>
    <mergeCell ref="B532:K532"/>
    <mergeCell ref="B533:K533"/>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Helia Ribeirete</cp:lastModifiedBy>
  <cp:lastPrinted>2010-10-15T11:19:54Z</cp:lastPrinted>
  <dcterms:created xsi:type="dcterms:W3CDTF">2010-10-11T10:20:31Z</dcterms:created>
  <dcterms:modified xsi:type="dcterms:W3CDTF">2021-07-14T15:37:10Z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