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hare\DIAP\1_Aprovisionamento\E-2022\1- PROCESSOS\CONCURSOS PÚBLICOS\CPN 60_T_65_2022_Calçada\2. Peças\"/>
    </mc:Choice>
  </mc:AlternateContent>
  <xr:revisionPtr revIDLastSave="0" documentId="13_ncr:1_{531B2D9F-7387-4849-A0B9-B5ED74F29F4A}" xr6:coauthVersionLast="47" xr6:coauthVersionMax="47" xr10:uidLastSave="{00000000-0000-0000-0000-000000000000}"/>
  <bookViews>
    <workbookView xWindow="-120" yWindow="-120" windowWidth="29040" windowHeight="15840" tabRatio="500" xr2:uid="{00000000-000D-0000-FFFF-FFFF00000000}"/>
  </bookViews>
  <sheets>
    <sheet name="Folha1" sheetId="1" r:id="rId1"/>
    <sheet name="Folha2" sheetId="2" r:id="rId2"/>
  </sheets>
  <definedNames>
    <definedName name="_xlnm.Print_Area" localSheetId="0">Folha1!$B$1:$G$53</definedName>
    <definedName name="_xlnm.Print_Titles" localSheetId="0">Folha1!$1:$6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2" i="1" l="1"/>
  <c r="G48" i="1"/>
  <c r="G46" i="1"/>
  <c r="G44" i="1"/>
  <c r="G42" i="1"/>
  <c r="G41" i="1"/>
  <c r="G40" i="1"/>
  <c r="G39" i="1"/>
  <c r="G37" i="1"/>
  <c r="G36" i="1"/>
  <c r="G35" i="1"/>
  <c r="G34" i="1"/>
  <c r="G33" i="1"/>
  <c r="G32" i="1"/>
  <c r="G30" i="1"/>
  <c r="G29" i="1"/>
  <c r="G28" i="1"/>
  <c r="G27" i="1"/>
  <c r="G25" i="1"/>
  <c r="G24" i="1"/>
  <c r="G23" i="1"/>
  <c r="G22" i="1"/>
  <c r="G21" i="1"/>
  <c r="G20" i="1"/>
  <c r="G18" i="1"/>
  <c r="G17" i="1"/>
  <c r="G16" i="1"/>
  <c r="G15" i="1"/>
  <c r="G14" i="1"/>
  <c r="G13" i="1"/>
  <c r="G11" i="1"/>
  <c r="G10" i="1"/>
  <c r="G9" i="1"/>
  <c r="G8" i="1"/>
  <c r="G51" i="1" l="1"/>
</calcChain>
</file>

<file path=xl/sharedStrings.xml><?xml version="1.0" encoding="utf-8"?>
<sst xmlns="http://schemas.openxmlformats.org/spreadsheetml/2006/main" count="120" uniqueCount="90">
  <si>
    <t>Artº</t>
  </si>
  <si>
    <t>Designação</t>
  </si>
  <si>
    <t>Unid</t>
  </si>
  <si>
    <t>Quant.</t>
  </si>
  <si>
    <t>P. Unit.</t>
  </si>
  <si>
    <t>Total</t>
  </si>
  <si>
    <t>LANCIL</t>
  </si>
  <si>
    <t>1.1</t>
  </si>
  <si>
    <t>Fornecimento a aplicação de lancil guia em betão  com 100x20x8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</si>
  <si>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ml</t>
  </si>
  <si>
    <t>1.2</t>
  </si>
  <si>
    <t>Fornecimento a aplicação de lancil guia em pedra de calcário com 100x20x8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</si>
  <si>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1.3</t>
  </si>
  <si>
    <t>Fornecimento a aplicação de lancil em betão com 100x20x12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</si>
  <si>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1.4</t>
  </si>
  <si>
    <t>Fornecimento a aplicação de lancil em pedra de calcário com 100x20x12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</si>
  <si>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1.5</t>
  </si>
  <si>
    <t>Fornecimento a aplicação de lancil em betão com 100x20x15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</si>
  <si>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1.6</t>
  </si>
  <si>
    <t>Fornecimento a aplicação de lancil em pedra de calcário com 100x20x15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</si>
  <si>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1.7</t>
  </si>
  <si>
    <t>Fornecimento a aplicação de lancil em pedra de calcário com 100x20x20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</si>
  <si>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1.8</t>
  </si>
  <si>
    <t>Fornecimento a aplicação de lancil rampa em betão com 100x22x30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</si>
  <si>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1.9</t>
  </si>
  <si>
    <t>Fornecimento a aplicação de lancil rampa em pedra de calcário com 100x22x30 cm, em remate de pavimento,  assente sobre fundação em betão simples, incluindo abertura de fundação, refechamento de juntas com argamassa de cimento e areia,  bem como remoção dos produtos sobrantes a vazadouro, todos os trabalhos, meios, materiais, acessórios e equipamentos necessários para a sua execução e bom acabamento</t>
  </si>
  <si>
    <t>1.10</t>
  </si>
  <si>
    <t>Levantamento e reposição de lancil em betão de diversos tipos, consoante a indicação da fiscalização, em remate de pavimento,  assente sobre fundação em betão simples, incluindo, abertura de caixa, refechamento de juntas com argamassa de cimento e areia,  bem como remoção dos produtos sobrantes a vazadouro, todos os trabalhos, meios, materiais, acessórios e equipamentos necessários para a sua execução e bom acabamento.</t>
  </si>
  <si>
    <t>1.11</t>
  </si>
  <si>
    <t>Fornecimento e aplicação de lancil de betão para execução de caldeiras, curvas ou retilineas, incluindo abertura de fundação, fundação em betão, escavação e remoção do pavimento existente para a dimensão pretendida.</t>
  </si>
  <si>
    <t>CALÇADA</t>
  </si>
  <si>
    <t>2.1</t>
  </si>
  <si>
    <t>Levantamento e reposição de calçada miúda em passeios, assente sobre almofada de pó de pedra com 10 cm de espessura, incluindo abertura e preparação de caixa para a cota de trabalho, subida ou rebaixamento de caixas, caso necessário, remoção dos produtos sobrantes a vazadouro, bem como o refechamento de juntas com aguada de cimento e areia, todos os trabalhos, meios, materiais , acessórios e equipamentos necessários para a sua execução e bom acabamento.</t>
  </si>
  <si>
    <t>m2</t>
  </si>
  <si>
    <t>2.2</t>
  </si>
  <si>
    <t>Levantamento e reposição de calçada grossa em pedra calçária, assente sobre almofada de pó de pedra com 10 cm de espessura, incluindo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</si>
  <si>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2.3</t>
  </si>
  <si>
    <t>Levantamento e reposição de calçada grossa em granito,  assente sobre almofada de pó de pedra com 10 cm de espessura, incluindo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</si>
  <si>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2.4</t>
  </si>
  <si>
    <t>Fornecimento e aplicação de calçada miúda de vidraço, em passeios, assente sobre almofada de pó de pedra com 10 cm de espessura, incluindo abertura e preparação de caixa para a cota de trabalho, subida ou rebaixamento de caixas, caso necessário, remoção dos produtos sobrantes a vazadouro, bem como o refechamento de juntas com aguada de cimento e areia, todos os trabalhos, meios, materiais , acessórios e equipamentos necessários para a sua execução e bom acabamento</t>
  </si>
  <si>
    <t>2.5</t>
  </si>
  <si>
    <t>Fornecimento e assentamento de calçada grossa em pedra calcária, assente sobre almofada de pó de pedra com 10 cm de espessura, incluindo abertura e preparação de caixa para a cota de trabalho, transporte dos estaleiros do município, remoção dos produtos sobrantes a vazadouro, bem como o refechamento de juntas com aguada de cimento e areia, todos os trabalhos, meios, materiais, acessórios e equipamentos necessários para a sua execução e bom acabamento</t>
  </si>
  <si>
    <t>2.6</t>
  </si>
  <si>
    <t>Fornecimento e assentamento de calçada grossa em granito, assente sobre almofada de pó de pedra com 10 cm de espessura, incluindo abertura e preparação de caixa para a cota de trabalho, subida ou rebaixamento de caixas, caso necessário, transporte dos estaleiros do município, remoção dos produtos sobrantes a vazadouro, bem como o refechamento de juntas com aguada de cimento e areia, todos os trabalhos, meios, materiais, acessórios e equipamentos necessários para a sua execução e bom acabamento</t>
  </si>
  <si>
    <t>PAVIMENTOS PRÉ FABRICADOS</t>
  </si>
  <si>
    <t>3.1</t>
  </si>
  <si>
    <t xml:space="preserve">Fornecimento e assentamento de lajetas de betão, de diversos tipos, espessura de 6cm, consoante a a indicação da fiscalização, assente sobre almofada de pó de pedra com 10 cm de espessura, incluindo abertura e preparação de caixa para a cota de trabalho, subida ou rebaixamento de caixas, caso necessário, transporte do pavimento removido para os estaleiros do município, remoção dos produtos sobrantes a vazadouro, bem como o refechamento de juntas com aguada de cimento e areia, todos os trabalhos, meios, materiais, acessórios e equipamentos necessários para a sua execução e bom acabamento. 
</t>
  </si>
  <si>
    <t>3.2</t>
  </si>
  <si>
    <t xml:space="preserve">Fornecimento e assentamento de lajetas de betão, de diversos tipos, de espessura de 8cm, consoante a a indicação da fiscalização, assente sobre almofada de pó de pedra com 10 cm de espessura, incluindo abertura e preparação de caixa para a cota de trabalho, subida ou rebaixamento de caixas, caso necessário, transporte do pavimento removido para os estaleiros do município, remoção dos produtos sobrantes a vazadouro, bem como o refechamento de juntas com aguada de cimento e areia, todos os trabalhos, meios, materiais, acessórios e equipamentos necessários para a sua execução e bom acabamento. 
</t>
  </si>
  <si>
    <t>3.3</t>
  </si>
  <si>
    <t>Fornecimento e aplicação de pavimento pré-fabricado em betão pitonado com 20x20x84, de cor amarela, na area de acesso à passadeira, incluindo abertura de caixa com 30cm de espessura, tout venant para regularização da plataforma, base em argamassa a uma relação de aprox. 5/1, e uma espessura de aprox. 15 c, argamassa de assentamento com uma espessura de 4 cm, areia fina para refechamento de junta e aplicação de fiada de remate do pavimento envolovente, conforme promenor tipo existente, na junção de materiaias, e todos os materiais e trabalhos necessários a um perfeito acabamento.</t>
  </si>
  <si>
    <t>3.4</t>
  </si>
  <si>
    <t>Levantamento e reposição de lajetas de betão, de diversos tipos, consoante a a indicação da fiscalização, assente sobre almofada de pó de pedra com 10 cm de espessura, incluindo abertura e preparação de caixa para a cota de trabalho, subida ou rebaixamento de caixas, caso necessário, transporte do pavimento removido para os estaleiros do município, remoção dos produtos sobrantes a vazadouro, bem como o refechamento de juntas com aguada de cimento e areia, todos os trabalhos, meios, materiais, acessórios e equipamentos necessários para a sua execução e bom acabamento</t>
  </si>
  <si>
    <t>DRENAGEM PLUVIAL</t>
  </si>
  <si>
    <t>4.1</t>
  </si>
  <si>
    <t>Fornecimento, execução e aplicação de sumidouros (60x30), com sistema anti roubo, incluindo abertura e tapamento de vala com solos selecionados, ligação ao coletor, do ramal em tubo PVC corrugado Ø200mm com 15 metros de extensão média, remate do pavimento em betão betuminoso, reposição de zonas ajardinadas, todos os trabalhos, meios, materiais, remates, acessórios e equipamentos necessários para a sua execução e bom funcionamento</t>
  </si>
  <si>
    <t>un</t>
  </si>
  <si>
    <t>4.2</t>
  </si>
  <si>
    <t>Levantamento e ou rebaixamento de caixas, tampas, grelhas, torneiras e válvulas das infraestruturas existentes  para a cota final de trabalho, em arruamentos, passeios e estacionamentos existentes, que necessitem de intervenção e ou reparação, deixando o pavimento regular, incluindo todos os todos os trabalhos, meios, materiais, remates, acessórios e equipamentos necessários para a sua execução e bom acabamento, de acordo com indicações da fiscalização.</t>
  </si>
  <si>
    <t>4.3</t>
  </si>
  <si>
    <t xml:space="preserve">Fornecimento e aplicação de tampas, de diversas dimensões quadradas e circulares, incluindo aro e tampa em ferro fundido dútil,  classe D400, com dimensão média de 40cm, em arruamentos, passeios e estacionamentos existentes, que necessitem de intervenção e ou reparação, deixando o pavimento regular, incluindo todos os todos os trabalhos, meios, materiais, remates, acessórios e equipamentos necessários para a sua execução e bom acabamento, de acordo com indicações da fiscalização. </t>
  </si>
  <si>
    <t>4.4</t>
  </si>
  <si>
    <t xml:space="preserve">Fornecimento e aplicação de tampas, de diversas dimensões quadradas e circulares, incluindo aro e tampa em ferro fundido dútil,  classe C250, com dimensão média de 40cm, em arruamentos, passeios e estacionamentos existentes, que necessitem de intervenção e ou reparação, deixando o pavimento regular, incluindo todos os todos os trabalhos, meios, materiais, remates, acessórios e equipamentos necessários para a sua execução e bom acabamento, de acordo com indicações da fiscalização. </t>
  </si>
  <si>
    <t>4.5</t>
  </si>
  <si>
    <t xml:space="preserve">Execução de caixa de visita quadrada de seção 40x40x80cm,  em elementos pré fabricados de betão,  assente sobre camada de betão, incluindo aro e tampa em ferro fundido dútil,  classe D400,  normalizada de acordo com a NP 124,  com inscrição Águas Pluviais, incluindo todos os trabalhos, ligações e remates necessários. 
</t>
  </si>
  <si>
    <t>4.6</t>
  </si>
  <si>
    <t xml:space="preserve">Execução de caixa de visita circulares, Ø1000mm, em elementos pré fabricados de betão,  assente sobre camada de betão, incluindo aro e tampa em ferro fundido dútil,  classe D400, com altura média de 2ml, normalizada de acordo com a NP 124,  com inscrição Águas Pluviais, incluindo todos os trabalhos, ligações e remates necessários. 
</t>
  </si>
  <si>
    <t>4.7</t>
  </si>
  <si>
    <t>Fornecimento e instalação de tubagem de ligação em PP corrugado SN8,  incluindo escavação mecânica em abertura de vala em solos 50% rocha branda e 50% terra dura, 100% betão betuminoso, podendo estas ser abertas manualmente ou mecanicamente, com profundidade máxima de 2,00 m e uma profundidade média de 1,90m, com uma largura de fundo de 0,90 m, carga, transporte e descarga dos produtos resultantes da escavação e sua colocação em vazadouro certificado, eventual indeminização por depósito, assim como a execução de todos os trabalhos. Nota: Todos os danos causados por esta intervenção são da responsabilidade do adjudicatário. O seu leito deve ser regular e isento de pedras e coberto com uma camada de 0,05 m de areia fina. Deverá ainda ser considerado o tapamento da vala com ABGE por camadas de 0,20m de espessura devidamente regadas e compactadas, devendo ainda ser considerada a instalação de uma fita de sinalização plástica com a inscrição “Pluvial” a qual será implantada a uma distância de 50 cm do seu extradorso superior.</t>
  </si>
  <si>
    <t>4.7.1</t>
  </si>
  <si>
    <t>Com diâmetro 250 mm.</t>
  </si>
  <si>
    <t>4.7.2</t>
  </si>
  <si>
    <t>Com diâmetro 315 mm.</t>
  </si>
  <si>
    <t>4.7.3</t>
  </si>
  <si>
    <t>Com diâmetro 400 mm.</t>
  </si>
  <si>
    <t>Fornecimento e colocação de canaletes em betão, de largura útil 150 mm com grelha em FFD, da classe C250, conforme norma EN 124, para drenagem das águas pluvias onde as cotas de soleiras de edificações estejam mais baixas que os pavimentos da via, incluindo ramal em tubo PP corrugado SN8 diâmetro 200, numa média de 6ml, incluindo todos os trabalhos necessários à sua instalação.</t>
  </si>
  <si>
    <t>DIVERSOS</t>
  </si>
  <si>
    <t>5.1</t>
  </si>
  <si>
    <t>Fornecimento e aplicação de gradeamento/guarda corpos metálico, de altura 1ml, constituído por tubo e perfil em aço, devidamente galvanizado e pintado, incluindo aplicação de primário, todos os trabalhos, meios, materiais, remates, acessórios, sistema de fixação e equipamentos para a sua aplicação e bom acabamento, e  conforme pormenor.</t>
  </si>
  <si>
    <t>BETUMINOSO</t>
  </si>
  <si>
    <t>6.1</t>
  </si>
  <si>
    <t>Remate em betão betuminoso com características de desgaste AC 14 surf (BB), com espessura média de 8cm, antecedida de rega de colagem com emulsão betuminosa C60 B4 à taxa 0,5 Kg/m², incluindo todos os trabalhos, meios, materiais, acessórios e equipamentos necessários à sua boa execução e acabamento.</t>
  </si>
  <si>
    <t>ESTALEIRO</t>
  </si>
  <si>
    <t>7.1</t>
  </si>
  <si>
    <t xml:space="preserve">Montagem, construção, exploração, desmontagem e demolição de estaleiro, incluindo implementação e cumprimento das fichas de procedimento nos termos do Dec. Lei nº 273/03, de 29 de Outubro. </t>
  </si>
  <si>
    <t>vg</t>
  </si>
  <si>
    <t>TOTAL</t>
  </si>
  <si>
    <t>T - 65/2022 - EXECUÇÃO E MANUTENÇÃO DE PASSEIOS E PAVIMENTOS EM CALÇADA E LAJETAS DE BETÃO NO CONCELHO DE LEIRIA</t>
  </si>
  <si>
    <t>4.8</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</si>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</sst>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
    <numFmt numFmtId="165" formatCode="&quot;€ &quot;#,##0.00"/>
  </numFmts>
  <fonts count="8" x14ac:knownFonts="1">
    <font>
      <sz val="10"/>
      <name val="Arial"/>
      <charset val="1"/>
    </font>
    <font>
      <sz val="10"/>
      <name val="Calibri"/>
      <family val="2"/>
      <charset val="1"/>
    </font>
    <font>
      <b/>
      <sz val="10"/>
      <name val="Calibri"/>
      <family val="2"/>
      <charset val="1"/>
    </font>
    <font>
      <sz val="10"/>
      <name val="Arial"/>
      <family val="2"/>
      <charset val="1"/>
    </font>
    <font>
      <b/>
      <sz val="10"/>
      <name val="Arial"/>
      <family val="2"/>
      <charset val="1"/>
    </font>
    <font>
      <sz val="12"/>
      <name val="Arial"/>
      <family val="2"/>
      <charset val="1"/>
    </font>
    <font>
      <u/>
      <sz val="10"/>
      <color rgb="FF0000FF"/>
      <name val="Arial"/>
      <charset val="1"/>
    </font>
    <font>
      <b/>
      <sz val="10"/>
      <name val="Arial"/>
      <family val="2"/>
    </font>
  </fonts>
  <fills count="2">
    <fill>
      <patternFill patternType="none"/>
    </fill>
    <fill>
      <patternFill patternType="gray125"/>
    </fill>
  </fills>
  <borders count="17">
    <border>
      <left/>
      <right/>
      <top/>
      <bottom/>
      <diagonal/>
    </border>
    <border>
      <left style="medium">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medium">
        <color auto="1"/>
      </right>
      <top style="hair">
        <color auto="1"/>
      </top>
      <bottom style="hair">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style="thin">
        <color auto="1"/>
      </left>
      <right style="medium">
        <color indexed="64"/>
      </right>
      <top style="medium">
        <color auto="1"/>
      </top>
      <bottom style="medium">
        <color indexed="64"/>
      </bottom>
      <diagonal/>
    </border>
  </borders>
  <cellStyleXfs count="2">
    <xf numFmtId="0" fontId="0" fillId="0" borderId="0"/>
    <xf numFmtId="0" fontId="6" fillId="0" borderId="0" applyBorder="0" applyProtection="0"/>
  </cellStyleXfs>
  <cellXfs count="62">
    <xf numFmtId="0" fontId="0" fillId="0" borderId="0" xfId="0"/>
    <xf numFmtId="0" fontId="1" fillId="0" borderId="1" xfId="0" applyFont="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1" fillId="0" borderId="2" xfId="0" applyFont="1" applyBorder="1" applyAlignment="1" applyProtection="1">
      <alignment horizontal="justify" wrapText="1"/>
      <protection locked="0"/>
    </xf>
    <xf numFmtId="0" fontId="1" fillId="0" borderId="5" xfId="0" applyFont="1" applyBorder="1" applyAlignment="1" applyProtection="1">
      <alignment horizontal="center" vertical="top"/>
      <protection locked="0"/>
    </xf>
    <xf numFmtId="0" fontId="1" fillId="0" borderId="2" xfId="0" applyFont="1" applyBorder="1" applyAlignment="1" applyProtection="1">
      <alignment horizontal="center"/>
      <protection locked="0"/>
    </xf>
    <xf numFmtId="0" fontId="0" fillId="0" borderId="0" xfId="0"/>
    <xf numFmtId="0" fontId="1" fillId="0" borderId="5" xfId="0" applyFont="1" applyBorder="1" applyAlignment="1" applyProtection="1">
      <alignment horizontal="center" vertical="top"/>
      <protection locked="0"/>
    </xf>
    <xf numFmtId="0" fontId="3" fillId="0" borderId="0" xfId="0" applyFont="1"/>
    <xf numFmtId="0" fontId="4" fillId="0" borderId="0" xfId="0" applyFont="1"/>
    <xf numFmtId="0" fontId="2" fillId="0" borderId="5" xfId="0" applyFont="1" applyBorder="1" applyAlignment="1" applyProtection="1">
      <alignment horizontal="center" vertical="top"/>
      <protection locked="0"/>
    </xf>
    <xf numFmtId="0" fontId="1" fillId="0" borderId="5" xfId="0" applyFont="1" applyBorder="1" applyAlignment="1" applyProtection="1">
      <alignment horizontal="center" vertical="center"/>
      <protection locked="0"/>
    </xf>
    <xf numFmtId="164" fontId="0" fillId="0" borderId="0" xfId="0" applyNumberFormat="1"/>
    <xf numFmtId="0" fontId="1" fillId="0" borderId="5" xfId="0" applyFont="1" applyBorder="1" applyAlignment="1" applyProtection="1">
      <alignment horizontal="justify" wrapText="1"/>
      <protection locked="0"/>
    </xf>
    <xf numFmtId="0" fontId="2" fillId="0" borderId="2" xfId="0" applyFont="1" applyBorder="1" applyAlignment="1" applyProtection="1">
      <alignment horizontal="center" wrapText="1"/>
      <protection locked="0"/>
    </xf>
    <xf numFmtId="165" fontId="1" fillId="0" borderId="2" xfId="0" applyNumberFormat="1" applyFont="1" applyBorder="1" applyProtection="1">
      <protection locked="0"/>
    </xf>
    <xf numFmtId="164" fontId="1" fillId="0" borderId="7" xfId="0" applyNumberFormat="1" applyFont="1" applyBorder="1" applyProtection="1">
      <protection locked="0"/>
    </xf>
    <xf numFmtId="0" fontId="5" fillId="0" borderId="8" xfId="0" applyFont="1" applyBorder="1" applyAlignment="1" applyProtection="1">
      <alignment horizontal="center" vertical="top"/>
      <protection locked="0"/>
    </xf>
    <xf numFmtId="0" fontId="5" fillId="0" borderId="8" xfId="0" applyFont="1" applyBorder="1" applyAlignment="1" applyProtection="1">
      <alignment horizontal="center" vertical="top" wrapText="1"/>
      <protection locked="0"/>
    </xf>
    <xf numFmtId="0" fontId="5" fillId="0" borderId="8" xfId="0" applyFont="1" applyBorder="1" applyAlignment="1" applyProtection="1">
      <alignment horizontal="center"/>
      <protection locked="0"/>
    </xf>
    <xf numFmtId="165" fontId="5" fillId="0" borderId="8" xfId="0" applyNumberFormat="1" applyFont="1" applyBorder="1" applyProtection="1">
      <protection locked="0"/>
    </xf>
    <xf numFmtId="0" fontId="5" fillId="0" borderId="0" xfId="0" applyFont="1" applyBorder="1" applyAlignment="1" applyProtection="1">
      <alignment horizontal="center" vertical="top"/>
      <protection locked="0"/>
    </xf>
    <xf numFmtId="0" fontId="3" fillId="0" borderId="2" xfId="0" applyFont="1" applyBorder="1" applyAlignment="1" applyProtection="1">
      <alignment horizontal="justify" wrapText="1"/>
      <protection locked="0"/>
    </xf>
    <xf numFmtId="0" fontId="5" fillId="0" borderId="0" xfId="0" applyFont="1" applyBorder="1" applyAlignment="1" applyProtection="1">
      <alignment horizontal="center"/>
      <protection locked="0"/>
    </xf>
    <xf numFmtId="165" fontId="5" fillId="0" borderId="0" xfId="0" applyNumberFormat="1" applyFont="1" applyBorder="1" applyProtection="1">
      <protection locked="0"/>
    </xf>
    <xf numFmtId="0" fontId="5" fillId="0" borderId="0" xfId="0" applyFont="1" applyBorder="1" applyAlignment="1" applyProtection="1">
      <alignment horizontal="justify" vertical="top" wrapText="1"/>
      <protection locked="0"/>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horizontal="center"/>
      <protection locked="0"/>
    </xf>
    <xf numFmtId="0" fontId="0" fillId="0" borderId="0" xfId="0" applyAlignment="1">
      <alignment horizontal="center"/>
    </xf>
    <xf numFmtId="0" fontId="0" fillId="0" borderId="0" xfId="0" applyAlignment="1">
      <alignment horizontal="center" vertical="center"/>
    </xf>
    <xf numFmtId="0" fontId="6" fillId="0" borderId="0" xfId="1" applyBorder="1" applyAlignment="1" applyProtection="1"/>
    <xf numFmtId="0" fontId="1" fillId="0" borderId="0" xfId="0" applyFont="1" applyBorder="1" applyAlignment="1">
      <alignment horizontal="center" wrapText="1"/>
    </xf>
    <xf numFmtId="0" fontId="0" fillId="0" borderId="0" xfId="0" applyBorder="1" applyAlignment="1">
      <alignment horizontal="center"/>
    </xf>
    <xf numFmtId="0" fontId="1" fillId="0" borderId="3" xfId="0" applyFont="1" applyBorder="1" applyAlignment="1" applyProtection="1">
      <alignment vertical="top"/>
      <protection locked="0"/>
    </xf>
    <xf numFmtId="0" fontId="1" fillId="0" borderId="4" xfId="0" applyFont="1" applyBorder="1" applyAlignment="1" applyProtection="1">
      <alignment vertical="top"/>
      <protection locked="0"/>
    </xf>
    <xf numFmtId="164" fontId="1" fillId="0" borderId="3" xfId="0" applyNumberFormat="1" applyFont="1" applyBorder="1" applyAlignment="1" applyProtection="1">
      <alignment vertical="top"/>
      <protection locked="0"/>
    </xf>
    <xf numFmtId="164" fontId="1" fillId="0" borderId="4" xfId="0" applyNumberFormat="1" applyFont="1" applyBorder="1" applyAlignment="1" applyProtection="1">
      <alignment vertical="top"/>
      <protection locked="0"/>
    </xf>
    <xf numFmtId="0" fontId="1" fillId="0" borderId="2" xfId="0" applyFont="1" applyBorder="1" applyAlignment="1" applyProtection="1">
      <alignment horizontal="center" vertical="top"/>
      <protection locked="0"/>
    </xf>
    <xf numFmtId="0" fontId="2" fillId="0" borderId="2" xfId="0" applyFont="1" applyBorder="1" applyAlignment="1" applyProtection="1">
      <alignment horizontal="center" vertical="top"/>
      <protection locked="0"/>
    </xf>
    <xf numFmtId="164" fontId="2" fillId="0" borderId="3" xfId="0" applyNumberFormat="1" applyFont="1" applyBorder="1" applyAlignment="1" applyProtection="1">
      <alignment vertical="top"/>
      <protection locked="0"/>
    </xf>
    <xf numFmtId="0" fontId="1" fillId="0" borderId="2" xfId="0" applyFont="1" applyBorder="1" applyAlignment="1" applyProtection="1">
      <alignment horizontal="justify" vertical="justify" wrapText="1"/>
      <protection locked="0"/>
    </xf>
    <xf numFmtId="0" fontId="1" fillId="0" borderId="3" xfId="0" applyFont="1" applyBorder="1" applyAlignment="1" applyProtection="1">
      <alignment horizontal="justify" vertical="justify" wrapText="1"/>
      <protection locked="0"/>
    </xf>
    <xf numFmtId="0" fontId="2" fillId="0" borderId="2" xfId="0" applyFont="1" applyBorder="1" applyAlignment="1" applyProtection="1">
      <alignment horizontal="justify" vertical="justify" wrapText="1"/>
      <protection locked="0"/>
    </xf>
    <xf numFmtId="164" fontId="1" fillId="0" borderId="3" xfId="0" applyNumberFormat="1" applyFont="1" applyBorder="1" applyAlignment="1" applyProtection="1">
      <alignment horizontal="justify" vertical="justify" wrapText="1"/>
      <protection locked="0"/>
    </xf>
    <xf numFmtId="0" fontId="1" fillId="0" borderId="6" xfId="0" applyFont="1" applyBorder="1" applyAlignment="1" applyProtection="1">
      <alignment horizontal="justify" vertical="justify" wrapText="1"/>
      <protection locked="0"/>
    </xf>
    <xf numFmtId="0" fontId="2" fillId="0" borderId="3" xfId="0" applyFont="1" applyBorder="1" applyAlignment="1" applyProtection="1">
      <alignment horizontal="justify" wrapText="1"/>
      <protection locked="0"/>
    </xf>
    <xf numFmtId="0" fontId="0" fillId="0" borderId="9" xfId="0" applyBorder="1"/>
    <xf numFmtId="0" fontId="0" fillId="0" borderId="8" xfId="0" applyBorder="1"/>
    <xf numFmtId="0" fontId="0" fillId="0" borderId="10" xfId="0" applyBorder="1"/>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1" xfId="0" applyFont="1" applyBorder="1"/>
    <xf numFmtId="0" fontId="1" fillId="0" borderId="0" xfId="0" applyFont="1" applyBorder="1"/>
    <xf numFmtId="0" fontId="1" fillId="0" borderId="12" xfId="0" applyFont="1" applyBorder="1"/>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wrapText="1"/>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cellXfs>
  <cellStyles count="2">
    <cellStyle name="Hiperligação" xfId="1" builtinId="8"/>
    <cellStyle name="Normal" xfId="0" builtinId="0"/>
  </cellStyles>
  <dxfs count="4">
    <dxf>
      <font>
        <color rgb="FFFFFFFF"/>
      </font>
    </dxf>
    <dxf>
      <font>
        <color rgb="FFFF0000"/>
      </font>
    </dxf>
    <dxf>
      <font>
        <color rgb="FFFF0000"/>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28440</xdr:colOff>
      <xdr:row>0</xdr:row>
      <xdr:rowOff>0</xdr:rowOff>
    </xdr:from>
    <xdr:to>
      <xdr:col>6</xdr:col>
      <xdr:colOff>647280</xdr:colOff>
      <xdr:row>0</xdr:row>
      <xdr:rowOff>618840</xdr:rowOff>
    </xdr:to>
    <xdr:pic>
      <xdr:nvPicPr>
        <xdr:cNvPr id="2" name="Imagem 5" descr="cid:image001.jpg@01CC1FB9.B664EC6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9080" y="0"/>
          <a:ext cx="6102000" cy="618840"/>
        </a:xfrm>
        <a:prstGeom prst="rect">
          <a:avLst/>
        </a:prstGeom>
        <a:ln w="9525">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tabSelected="1" topLeftCell="A37" zoomScaleNormal="100" workbookViewId="0">
      <selection activeCell="Q13" sqref="Q13"/>
    </sheetView>
  </sheetViews>
  <sheetFormatPr defaultColWidth="8.7109375" defaultRowHeight="12.75" x14ac:dyDescent="0.2"/>
  <cols>
    <col min="1" max="1" width="1.140625" customWidth="1"/>
    <col min="2" max="2" width="5.85546875" customWidth="1"/>
    <col min="3" max="3" width="47.7109375" customWidth="1"/>
    <col min="4" max="4" width="6.140625" customWidth="1"/>
    <col min="5" max="5" width="8.28515625" customWidth="1"/>
    <col min="6" max="6" width="9.7109375" customWidth="1"/>
    <col min="7" max="7" width="13" customWidth="1"/>
    <col min="8" max="8" width="10.7109375" customWidth="1"/>
  </cols>
  <sheetData>
    <row r="1" spans="2:7" ht="57" customHeight="1" x14ac:dyDescent="0.2">
      <c r="B1" s="46"/>
      <c r="C1" s="47"/>
      <c r="D1" s="47"/>
      <c r="E1" s="47"/>
      <c r="F1" s="47"/>
      <c r="G1" s="48"/>
    </row>
    <row r="2" spans="2:7" s="6" customFormat="1" ht="57" customHeight="1" x14ac:dyDescent="0.2">
      <c r="B2" s="49" t="s">
        <v>89</v>
      </c>
      <c r="C2" s="50"/>
      <c r="D2" s="50"/>
      <c r="E2" s="50"/>
      <c r="F2" s="50"/>
      <c r="G2" s="51"/>
    </row>
    <row r="3" spans="2:7" ht="12.75" customHeight="1" x14ac:dyDescent="0.2">
      <c r="B3" s="52" t="s">
        <v>87</v>
      </c>
      <c r="C3" s="31"/>
      <c r="D3" s="31"/>
      <c r="E3" s="31"/>
      <c r="F3" s="31"/>
      <c r="G3" s="53"/>
    </row>
    <row r="4" spans="2:7" x14ac:dyDescent="0.2">
      <c r="B4" s="52"/>
      <c r="C4" s="31"/>
      <c r="D4" s="31"/>
      <c r="E4" s="31"/>
      <c r="F4" s="31"/>
      <c r="G4" s="53"/>
    </row>
    <row r="5" spans="2:7" ht="13.5" thickBot="1" x14ac:dyDescent="0.25">
      <c r="B5" s="54"/>
      <c r="C5" s="55"/>
      <c r="D5" s="55"/>
      <c r="E5" s="55"/>
      <c r="F5" s="55"/>
      <c r="G5" s="56"/>
    </row>
    <row r="6" spans="2:7" ht="13.5" thickBot="1" x14ac:dyDescent="0.25">
      <c r="B6" s="57" t="s">
        <v>0</v>
      </c>
      <c r="C6" s="58" t="s">
        <v>1</v>
      </c>
      <c r="D6" s="59" t="s">
        <v>2</v>
      </c>
      <c r="E6" s="59" t="s">
        <v>3</v>
      </c>
      <c r="F6" s="60" t="s">
        <v>4</v>
      </c>
      <c r="G6" s="61" t="s">
        <v>5</v>
      </c>
    </row>
    <row r="7" spans="2:7" x14ac:dyDescent="0.2">
      <c r="B7" s="1">
        <v>1</v>
      </c>
      <c r="C7" s="45" t="s">
        <v>6</v>
      </c>
      <c r="D7" s="2"/>
      <c r="E7" s="2"/>
      <c r="F7" s="33"/>
      <c r="G7" s="34"/>
    </row>
    <row r="8" spans="2:7" ht="102" x14ac:dyDescent="0.2">
      <c r="B8" s="1" t="s">
        <v>7</v>
      </c>
      <c r="C8" s="40" t="s">
        <v>8</v>
      </c>
      <c r="D8" s="2" t="s">
        <v>9</v>
      </c>
      <c r="E8" s="2">
        <v>300</v>
      </c>
      <c r="F8" s="35"/>
      <c r="G8" s="36">
        <f>F8*E8</f>
        <v>0</v>
      </c>
    </row>
    <row r="9" spans="2:7" ht="102" x14ac:dyDescent="0.2">
      <c r="B9" s="1" t="s">
        <v>10</v>
      </c>
      <c r="C9" s="40" t="s">
        <v>11</v>
      </c>
      <c r="D9" s="2" t="s">
        <v>9</v>
      </c>
      <c r="E9" s="2">
        <v>100</v>
      </c>
      <c r="F9" s="35"/>
      <c r="G9" s="36">
        <f>F9*E9</f>
        <v>0</v>
      </c>
    </row>
    <row r="10" spans="2:7" ht="102" x14ac:dyDescent="0.2">
      <c r="B10" s="1" t="s">
        <v>12</v>
      </c>
      <c r="C10" s="40" t="s">
        <v>13</v>
      </c>
      <c r="D10" s="2" t="s">
        <v>9</v>
      </c>
      <c r="E10" s="2">
        <v>750</v>
      </c>
      <c r="F10" s="35"/>
      <c r="G10" s="36">
        <f>F10*E10</f>
        <v>0</v>
      </c>
    </row>
    <row r="11" spans="2:7" ht="102" x14ac:dyDescent="0.2">
      <c r="B11" s="1" t="s">
        <v>14</v>
      </c>
      <c r="C11" s="40" t="s">
        <v>15</v>
      </c>
      <c r="D11" s="2" t="s">
        <v>9</v>
      </c>
      <c r="E11" s="2">
        <v>300</v>
      </c>
      <c r="F11" s="35"/>
      <c r="G11" s="36">
        <f>F11*E11</f>
        <v>0</v>
      </c>
    </row>
    <row r="12" spans="2:7" ht="102" x14ac:dyDescent="0.2">
      <c r="B12" s="1" t="s">
        <v>16</v>
      </c>
      <c r="C12" s="40" t="s">
        <v>17</v>
      </c>
      <c r="D12" s="2" t="s">
        <v>9</v>
      </c>
      <c r="E12" s="2">
        <v>75</v>
      </c>
      <c r="F12" s="35"/>
      <c r="G12" s="36">
        <f>F12*E12</f>
        <v>0</v>
      </c>
    </row>
    <row r="13" spans="2:7" ht="102" x14ac:dyDescent="0.2">
      <c r="B13" s="1" t="s">
        <v>18</v>
      </c>
      <c r="C13" s="40" t="s">
        <v>19</v>
      </c>
      <c r="D13" s="2" t="s">
        <v>9</v>
      </c>
      <c r="E13" s="2">
        <v>100</v>
      </c>
      <c r="F13" s="35"/>
      <c r="G13" s="36">
        <f t="shared" ref="G13:G18" si="0">F13*E13</f>
        <v>0</v>
      </c>
    </row>
    <row r="14" spans="2:7" ht="102" x14ac:dyDescent="0.2">
      <c r="B14" s="1" t="s">
        <v>20</v>
      </c>
      <c r="C14" s="41" t="s">
        <v>21</v>
      </c>
      <c r="D14" s="2" t="s">
        <v>9</v>
      </c>
      <c r="E14" s="2">
        <v>50</v>
      </c>
      <c r="F14" s="35"/>
      <c r="G14" s="36">
        <f t="shared" si="0"/>
        <v>0</v>
      </c>
    </row>
    <row r="15" spans="2:7" ht="102" x14ac:dyDescent="0.2">
      <c r="B15" s="1" t="s">
        <v>22</v>
      </c>
      <c r="C15" s="40" t="s">
        <v>23</v>
      </c>
      <c r="D15" s="2" t="s">
        <v>9</v>
      </c>
      <c r="E15" s="2">
        <v>20</v>
      </c>
      <c r="F15" s="35"/>
      <c r="G15" s="36">
        <f t="shared" si="0"/>
        <v>0</v>
      </c>
    </row>
    <row r="16" spans="2:7" ht="102" x14ac:dyDescent="0.2">
      <c r="B16" s="1" t="s">
        <v>24</v>
      </c>
      <c r="C16" s="41" t="s">
        <v>25</v>
      </c>
      <c r="D16" s="2" t="s">
        <v>9</v>
      </c>
      <c r="E16" s="2">
        <v>20</v>
      </c>
      <c r="F16" s="35"/>
      <c r="G16" s="36">
        <f t="shared" si="0"/>
        <v>0</v>
      </c>
    </row>
    <row r="17" spans="2:7" ht="102" x14ac:dyDescent="0.2">
      <c r="B17" s="1" t="s">
        <v>26</v>
      </c>
      <c r="C17" s="41" t="s">
        <v>27</v>
      </c>
      <c r="D17" s="2" t="s">
        <v>9</v>
      </c>
      <c r="E17" s="2">
        <v>100</v>
      </c>
      <c r="F17" s="35"/>
      <c r="G17" s="36">
        <f t="shared" si="0"/>
        <v>0</v>
      </c>
    </row>
    <row r="18" spans="2:7" ht="57.75" customHeight="1" x14ac:dyDescent="0.2">
      <c r="B18" s="1" t="s">
        <v>28</v>
      </c>
      <c r="C18" s="41" t="s">
        <v>29</v>
      </c>
      <c r="D18" s="2" t="s">
        <v>9</v>
      </c>
      <c r="E18" s="2">
        <v>100</v>
      </c>
      <c r="F18" s="35"/>
      <c r="G18" s="36">
        <f t="shared" si="0"/>
        <v>0</v>
      </c>
    </row>
    <row r="19" spans="2:7" x14ac:dyDescent="0.2">
      <c r="B19" s="1">
        <v>2</v>
      </c>
      <c r="C19" s="42" t="s">
        <v>30</v>
      </c>
      <c r="D19" s="2"/>
      <c r="E19" s="2"/>
      <c r="F19" s="35"/>
      <c r="G19" s="36"/>
    </row>
    <row r="20" spans="2:7" ht="114.75" x14ac:dyDescent="0.2">
      <c r="B20" s="4" t="s">
        <v>31</v>
      </c>
      <c r="C20" s="40" t="s">
        <v>32</v>
      </c>
      <c r="D20" s="37" t="s">
        <v>33</v>
      </c>
      <c r="E20" s="37">
        <v>2500</v>
      </c>
      <c r="F20" s="35"/>
      <c r="G20" s="36">
        <f t="shared" ref="G20:G25" si="1">F20*E20</f>
        <v>0</v>
      </c>
    </row>
    <row r="21" spans="2:7" ht="127.5" x14ac:dyDescent="0.2">
      <c r="B21" s="4" t="s">
        <v>34</v>
      </c>
      <c r="C21" s="40" t="s">
        <v>35</v>
      </c>
      <c r="D21" s="37" t="s">
        <v>33</v>
      </c>
      <c r="E21" s="37">
        <v>800</v>
      </c>
      <c r="F21" s="35"/>
      <c r="G21" s="36">
        <f t="shared" si="1"/>
        <v>0</v>
      </c>
    </row>
    <row r="22" spans="2:7" ht="127.5" x14ac:dyDescent="0.2">
      <c r="B22" s="4" t="s">
        <v>36</v>
      </c>
      <c r="C22" s="40" t="s">
        <v>37</v>
      </c>
      <c r="D22" s="37" t="s">
        <v>33</v>
      </c>
      <c r="E22" s="37">
        <v>800</v>
      </c>
      <c r="F22" s="35"/>
      <c r="G22" s="36">
        <f t="shared" si="1"/>
        <v>0</v>
      </c>
    </row>
    <row r="23" spans="2:7" ht="114.75" x14ac:dyDescent="0.2">
      <c r="B23" s="4" t="s">
        <v>38</v>
      </c>
      <c r="C23" s="40" t="s">
        <v>39</v>
      </c>
      <c r="D23" s="37" t="s">
        <v>33</v>
      </c>
      <c r="E23" s="37">
        <v>1500</v>
      </c>
      <c r="F23" s="35"/>
      <c r="G23" s="36">
        <f t="shared" si="1"/>
        <v>0</v>
      </c>
    </row>
    <row r="24" spans="2:7" ht="114.75" x14ac:dyDescent="0.2">
      <c r="B24" s="4" t="s">
        <v>40</v>
      </c>
      <c r="C24" s="40" t="s">
        <v>41</v>
      </c>
      <c r="D24" s="37" t="s">
        <v>33</v>
      </c>
      <c r="E24" s="37">
        <v>500</v>
      </c>
      <c r="F24" s="35"/>
      <c r="G24" s="36">
        <f t="shared" si="1"/>
        <v>0</v>
      </c>
    </row>
    <row r="25" spans="2:7" ht="127.5" x14ac:dyDescent="0.2">
      <c r="B25" s="4" t="s">
        <v>42</v>
      </c>
      <c r="C25" s="40" t="s">
        <v>43</v>
      </c>
      <c r="D25" s="37" t="s">
        <v>33</v>
      </c>
      <c r="E25" s="37">
        <v>300</v>
      </c>
      <c r="F25" s="35"/>
      <c r="G25" s="36">
        <f t="shared" si="1"/>
        <v>0</v>
      </c>
    </row>
    <row r="26" spans="2:7" x14ac:dyDescent="0.2">
      <c r="B26" s="4">
        <v>3</v>
      </c>
      <c r="C26" s="42" t="s">
        <v>44</v>
      </c>
      <c r="D26" s="37"/>
      <c r="E26" s="37"/>
      <c r="F26" s="35"/>
      <c r="G26" s="36"/>
    </row>
    <row r="27" spans="2:7" ht="154.5" customHeight="1" x14ac:dyDescent="0.2">
      <c r="B27" s="4" t="s">
        <v>45</v>
      </c>
      <c r="C27" s="40" t="s">
        <v>46</v>
      </c>
      <c r="D27" s="37" t="s">
        <v>33</v>
      </c>
      <c r="E27" s="37">
        <v>1500</v>
      </c>
      <c r="F27" s="35"/>
      <c r="G27" s="36">
        <f>F27*E27</f>
        <v>0</v>
      </c>
    </row>
    <row r="28" spans="2:7" ht="167.25" customHeight="1" x14ac:dyDescent="0.2">
      <c r="B28" s="4" t="s">
        <v>47</v>
      </c>
      <c r="C28" s="40" t="s">
        <v>48</v>
      </c>
      <c r="D28" s="37" t="s">
        <v>33</v>
      </c>
      <c r="E28" s="37">
        <v>150</v>
      </c>
      <c r="F28" s="35"/>
      <c r="G28" s="36">
        <f>F28*E28</f>
        <v>0</v>
      </c>
    </row>
    <row r="29" spans="2:7" ht="141.75" customHeight="1" x14ac:dyDescent="0.2">
      <c r="B29" s="4" t="s">
        <v>49</v>
      </c>
      <c r="C29" s="40" t="s">
        <v>50</v>
      </c>
      <c r="D29" s="37" t="s">
        <v>33</v>
      </c>
      <c r="E29" s="37">
        <v>150</v>
      </c>
      <c r="F29" s="35"/>
      <c r="G29" s="36">
        <f>F29*E29</f>
        <v>0</v>
      </c>
    </row>
    <row r="30" spans="2:7" ht="147" customHeight="1" x14ac:dyDescent="0.2">
      <c r="B30" s="4" t="s">
        <v>51</v>
      </c>
      <c r="C30" s="40" t="s">
        <v>52</v>
      </c>
      <c r="D30" s="37" t="s">
        <v>33</v>
      </c>
      <c r="E30" s="37">
        <v>1000</v>
      </c>
      <c r="F30" s="35"/>
      <c r="G30" s="36">
        <f>F30*E30</f>
        <v>0</v>
      </c>
    </row>
    <row r="31" spans="2:7" x14ac:dyDescent="0.2">
      <c r="B31" s="4">
        <v>4</v>
      </c>
      <c r="C31" s="42" t="s">
        <v>53</v>
      </c>
      <c r="D31" s="37"/>
      <c r="E31" s="37"/>
      <c r="F31" s="35"/>
      <c r="G31" s="36"/>
    </row>
    <row r="32" spans="2:7" ht="114.75" x14ac:dyDescent="0.2">
      <c r="B32" s="4" t="s">
        <v>54</v>
      </c>
      <c r="C32" s="40" t="s">
        <v>55</v>
      </c>
      <c r="D32" s="37" t="s">
        <v>56</v>
      </c>
      <c r="E32" s="37">
        <v>35</v>
      </c>
      <c r="F32" s="35"/>
      <c r="G32" s="36">
        <f t="shared" ref="G32:G37" si="2">F32*E32</f>
        <v>0</v>
      </c>
    </row>
    <row r="33" spans="2:8" ht="114.75" x14ac:dyDescent="0.2">
      <c r="B33" s="4" t="s">
        <v>57</v>
      </c>
      <c r="C33" s="40" t="s">
        <v>58</v>
      </c>
      <c r="D33" s="37" t="s">
        <v>56</v>
      </c>
      <c r="E33" s="37">
        <v>20</v>
      </c>
      <c r="F33" s="35"/>
      <c r="G33" s="36">
        <f t="shared" si="2"/>
        <v>0</v>
      </c>
    </row>
    <row r="34" spans="2:8" ht="127.5" x14ac:dyDescent="0.2">
      <c r="B34" s="4" t="s">
        <v>59</v>
      </c>
      <c r="C34" s="40" t="s">
        <v>60</v>
      </c>
      <c r="D34" s="37" t="s">
        <v>56</v>
      </c>
      <c r="E34" s="37">
        <v>20</v>
      </c>
      <c r="F34" s="35"/>
      <c r="G34" s="36">
        <f t="shared" si="2"/>
        <v>0</v>
      </c>
    </row>
    <row r="35" spans="2:8" ht="127.5" x14ac:dyDescent="0.2">
      <c r="B35" s="4" t="s">
        <v>61</v>
      </c>
      <c r="C35" s="40" t="s">
        <v>62</v>
      </c>
      <c r="D35" s="37" t="s">
        <v>56</v>
      </c>
      <c r="E35" s="37">
        <v>25</v>
      </c>
      <c r="F35" s="35"/>
      <c r="G35" s="36">
        <f t="shared" si="2"/>
        <v>0</v>
      </c>
    </row>
    <row r="36" spans="2:8" ht="102" x14ac:dyDescent="0.2">
      <c r="B36" s="4" t="s">
        <v>63</v>
      </c>
      <c r="C36" s="40" t="s">
        <v>64</v>
      </c>
      <c r="D36" s="37" t="s">
        <v>56</v>
      </c>
      <c r="E36" s="37">
        <v>25</v>
      </c>
      <c r="F36" s="35"/>
      <c r="G36" s="36">
        <f t="shared" si="2"/>
        <v>0</v>
      </c>
    </row>
    <row r="37" spans="2:8" ht="102" x14ac:dyDescent="0.2">
      <c r="B37" s="4" t="s">
        <v>65</v>
      </c>
      <c r="C37" s="40" t="s">
        <v>66</v>
      </c>
      <c r="D37" s="37" t="s">
        <v>56</v>
      </c>
      <c r="E37" s="37">
        <v>6</v>
      </c>
      <c r="F37" s="35"/>
      <c r="G37" s="36">
        <f t="shared" si="2"/>
        <v>0</v>
      </c>
    </row>
    <row r="38" spans="2:8" ht="267.75" x14ac:dyDescent="0.2">
      <c r="B38" s="4" t="s">
        <v>67</v>
      </c>
      <c r="C38" s="40" t="s">
        <v>68</v>
      </c>
      <c r="D38" s="37"/>
      <c r="E38" s="37"/>
      <c r="F38" s="35"/>
      <c r="G38" s="36"/>
    </row>
    <row r="39" spans="2:8" x14ac:dyDescent="0.2">
      <c r="B39" s="4" t="s">
        <v>69</v>
      </c>
      <c r="C39" s="43" t="s">
        <v>70</v>
      </c>
      <c r="D39" s="37" t="s">
        <v>9</v>
      </c>
      <c r="E39" s="37">
        <v>100</v>
      </c>
      <c r="F39" s="35"/>
      <c r="G39" s="36">
        <f>F39*E39</f>
        <v>0</v>
      </c>
    </row>
    <row r="40" spans="2:8" x14ac:dyDescent="0.2">
      <c r="B40" s="4" t="s">
        <v>71</v>
      </c>
      <c r="C40" s="43" t="s">
        <v>72</v>
      </c>
      <c r="D40" s="37" t="s">
        <v>9</v>
      </c>
      <c r="E40" s="37">
        <v>100</v>
      </c>
      <c r="F40" s="35"/>
      <c r="G40" s="36">
        <f>F40*E40</f>
        <v>0</v>
      </c>
    </row>
    <row r="41" spans="2:8" x14ac:dyDescent="0.2">
      <c r="B41" s="4" t="s">
        <v>73</v>
      </c>
      <c r="C41" s="43" t="s">
        <v>74</v>
      </c>
      <c r="D41" s="37" t="s">
        <v>9</v>
      </c>
      <c r="E41" s="37">
        <v>100</v>
      </c>
      <c r="F41" s="35"/>
      <c r="G41" s="36">
        <f>F41*E41</f>
        <v>0</v>
      </c>
    </row>
    <row r="42" spans="2:8" s="6" customFormat="1" ht="93.75" customHeight="1" x14ac:dyDescent="0.2">
      <c r="B42" s="7" t="s">
        <v>88</v>
      </c>
      <c r="C42" s="40" t="s">
        <v>75</v>
      </c>
      <c r="D42" s="37" t="s">
        <v>9</v>
      </c>
      <c r="E42" s="37">
        <v>30</v>
      </c>
      <c r="F42" s="35"/>
      <c r="G42" s="36">
        <f>F42*E42</f>
        <v>0</v>
      </c>
      <c r="H42" s="8"/>
    </row>
    <row r="43" spans="2:8" s="9" customFormat="1" x14ac:dyDescent="0.2">
      <c r="B43" s="10">
        <v>5</v>
      </c>
      <c r="C43" s="42" t="s">
        <v>76</v>
      </c>
      <c r="D43" s="38"/>
      <c r="E43" s="38"/>
      <c r="F43" s="39"/>
      <c r="G43" s="36"/>
    </row>
    <row r="44" spans="2:8" ht="89.25" x14ac:dyDescent="0.2">
      <c r="B44" s="4" t="s">
        <v>77</v>
      </c>
      <c r="C44" s="40" t="s">
        <v>78</v>
      </c>
      <c r="D44" s="37" t="s">
        <v>9</v>
      </c>
      <c r="E44" s="37">
        <v>200</v>
      </c>
      <c r="F44" s="35"/>
      <c r="G44" s="36">
        <f>F44*E44</f>
        <v>0</v>
      </c>
      <c r="H44" s="6"/>
    </row>
    <row r="45" spans="2:8" s="9" customFormat="1" x14ac:dyDescent="0.2">
      <c r="B45" s="10">
        <v>6</v>
      </c>
      <c r="C45" s="42" t="s">
        <v>79</v>
      </c>
      <c r="D45" s="38"/>
      <c r="E45" s="38"/>
      <c r="F45" s="39"/>
      <c r="G45" s="36"/>
    </row>
    <row r="46" spans="2:8" ht="76.5" x14ac:dyDescent="0.2">
      <c r="B46" s="4" t="s">
        <v>80</v>
      </c>
      <c r="C46" s="40" t="s">
        <v>81</v>
      </c>
      <c r="D46" s="37" t="s">
        <v>33</v>
      </c>
      <c r="E46" s="37">
        <v>100</v>
      </c>
      <c r="F46" s="35"/>
      <c r="G46" s="36">
        <f>F46*E46</f>
        <v>0</v>
      </c>
      <c r="H46" s="6"/>
    </row>
    <row r="47" spans="2:8" x14ac:dyDescent="0.2">
      <c r="B47" s="10">
        <v>7</v>
      </c>
      <c r="C47" s="42" t="s">
        <v>82</v>
      </c>
      <c r="D47" s="37"/>
      <c r="E47" s="37"/>
      <c r="F47" s="35"/>
      <c r="G47" s="36"/>
    </row>
    <row r="48" spans="2:8" ht="51" x14ac:dyDescent="0.2">
      <c r="B48" s="11" t="s">
        <v>83</v>
      </c>
      <c r="C48" s="44" t="s">
        <v>84</v>
      </c>
      <c r="D48" s="37" t="s">
        <v>85</v>
      </c>
      <c r="E48" s="37">
        <v>1</v>
      </c>
      <c r="F48" s="35"/>
      <c r="G48" s="36">
        <f>F48*E48</f>
        <v>0</v>
      </c>
      <c r="H48" s="12"/>
    </row>
    <row r="49" spans="2:8" x14ac:dyDescent="0.2">
      <c r="B49" s="13"/>
      <c r="C49" s="3"/>
      <c r="D49" s="37"/>
      <c r="E49" s="37"/>
      <c r="F49" s="35"/>
      <c r="G49" s="36"/>
    </row>
    <row r="50" spans="2:8" x14ac:dyDescent="0.2">
      <c r="B50" s="13"/>
      <c r="C50" s="3"/>
      <c r="D50" s="37"/>
      <c r="E50" s="37"/>
      <c r="F50" s="35"/>
      <c r="G50" s="36"/>
    </row>
    <row r="51" spans="2:8" x14ac:dyDescent="0.2">
      <c r="B51" s="13"/>
      <c r="C51" s="14" t="s">
        <v>86</v>
      </c>
      <c r="D51" s="37"/>
      <c r="E51" s="37"/>
      <c r="F51" s="35"/>
      <c r="G51" s="36">
        <f>SUM(G8:G48)</f>
        <v>0</v>
      </c>
    </row>
    <row r="52" spans="2:8" x14ac:dyDescent="0.2">
      <c r="B52" s="13"/>
      <c r="C52" s="3"/>
      <c r="D52" s="5"/>
      <c r="E52" s="5"/>
      <c r="F52" s="15"/>
      <c r="G52" s="16"/>
      <c r="H52" s="12"/>
    </row>
    <row r="53" spans="2:8" x14ac:dyDescent="0.2">
      <c r="B53" s="4"/>
      <c r="C53" s="3"/>
      <c r="D53" s="5"/>
      <c r="E53" s="5"/>
      <c r="F53" s="15"/>
      <c r="G53" s="16"/>
    </row>
    <row r="54" spans="2:8" ht="15" x14ac:dyDescent="0.2">
      <c r="B54" s="17"/>
      <c r="C54" s="18"/>
      <c r="D54" s="19"/>
      <c r="E54" s="19"/>
      <c r="F54" s="20"/>
      <c r="G54" s="20"/>
    </row>
  </sheetData>
  <mergeCells count="2">
    <mergeCell ref="B3:G4"/>
    <mergeCell ref="B2:G2"/>
  </mergeCells>
  <conditionalFormatting sqref="C48">
    <cfRule type="cellIs" dxfId="3" priority="2" operator="equal">
      <formula>0</formula>
    </cfRule>
  </conditionalFormatting>
  <conditionalFormatting sqref="C48">
    <cfRule type="cellIs" dxfId="2" priority="3" operator="lessThan">
      <formula>0</formula>
    </cfRule>
  </conditionalFormatting>
  <conditionalFormatting sqref="C48">
    <cfRule type="cellIs" dxfId="1" priority="4" operator="lessThan">
      <formula>0</formula>
    </cfRule>
  </conditionalFormatting>
  <conditionalFormatting sqref="C48">
    <cfRule type="cellIs" dxfId="0" priority="5" operator="equal">
      <formula>0</formula>
    </cfRule>
  </conditionalFormatting>
  <printOptions horizontalCentered="1"/>
  <pageMargins left="0.70833333333333304" right="0.70833333333333304" top="0.74791666666666701" bottom="0.196527777777778" header="0.51180555555555496" footer="0.51180555555555496"/>
  <pageSetup paperSize="9" scale="90" firstPageNumber="0" orientation="portrait" horizontalDpi="300" verticalDpi="300" r:id="rId1"/>
  <rowBreaks count="1" manualBreakCount="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39"/>
  <sheetViews>
    <sheetView topLeftCell="A132" zoomScaleNormal="100" workbookViewId="0">
      <selection activeCell="P158" sqref="P158"/>
    </sheetView>
  </sheetViews>
  <sheetFormatPr defaultColWidth="8.7109375" defaultRowHeight="12.75" x14ac:dyDescent="0.2"/>
  <cols>
    <col min="1" max="1" width="10" customWidth="1"/>
    <col min="2" max="2" width="56.140625" customWidth="1"/>
  </cols>
  <sheetData>
    <row r="2" spans="1:6" ht="15" x14ac:dyDescent="0.2">
      <c r="A2" s="21"/>
      <c r="B2" s="22"/>
      <c r="C2" s="23"/>
      <c r="D2" s="23"/>
      <c r="E2" s="24"/>
      <c r="F2" s="24"/>
    </row>
    <row r="3" spans="1:6" ht="15" x14ac:dyDescent="0.2">
      <c r="A3" s="21"/>
      <c r="B3" s="25"/>
      <c r="C3" s="23"/>
      <c r="D3" s="23"/>
      <c r="E3" s="24"/>
      <c r="F3" s="24"/>
    </row>
    <row r="4" spans="1:6" ht="15" x14ac:dyDescent="0.2">
      <c r="A4" s="21"/>
      <c r="B4" s="22"/>
      <c r="C4" s="23"/>
      <c r="D4" s="23"/>
      <c r="E4" s="24"/>
      <c r="F4" s="24"/>
    </row>
    <row r="5" spans="1:6" ht="15" x14ac:dyDescent="0.2">
      <c r="A5" s="21"/>
      <c r="B5" s="26"/>
      <c r="C5" s="23"/>
      <c r="D5" s="23"/>
      <c r="E5" s="24"/>
      <c r="F5" s="24"/>
    </row>
    <row r="6" spans="1:6" ht="15" x14ac:dyDescent="0.2">
      <c r="A6" s="21"/>
      <c r="B6" s="26"/>
      <c r="C6" s="23"/>
      <c r="D6" s="23"/>
      <c r="E6" s="24"/>
      <c r="F6" s="24"/>
    </row>
    <row r="7" spans="1:6" ht="15" x14ac:dyDescent="0.2">
      <c r="A7" s="21"/>
      <c r="B7" s="22"/>
      <c r="C7" s="23"/>
      <c r="D7" s="23"/>
      <c r="E7" s="24"/>
      <c r="F7" s="24"/>
    </row>
    <row r="8" spans="1:6" ht="15" x14ac:dyDescent="0.2">
      <c r="A8" s="21"/>
      <c r="B8" s="26"/>
      <c r="C8" s="23"/>
      <c r="D8" s="23"/>
      <c r="E8" s="24"/>
      <c r="F8" s="24"/>
    </row>
    <row r="9" spans="1:6" ht="15" x14ac:dyDescent="0.2">
      <c r="A9" s="21"/>
      <c r="B9" s="22"/>
      <c r="C9" s="23"/>
      <c r="D9" s="23"/>
      <c r="E9" s="24"/>
      <c r="F9" s="24"/>
    </row>
    <row r="10" spans="1:6" ht="15" x14ac:dyDescent="0.2">
      <c r="A10" s="21"/>
      <c r="B10" s="26"/>
      <c r="C10" s="23"/>
      <c r="D10" s="23"/>
      <c r="E10" s="24"/>
      <c r="F10" s="24"/>
    </row>
    <row r="11" spans="1:6" ht="15" x14ac:dyDescent="0.2">
      <c r="A11" s="21"/>
      <c r="B11" s="26"/>
      <c r="C11" s="23"/>
      <c r="D11" s="23"/>
      <c r="E11" s="24"/>
      <c r="F11" s="24"/>
    </row>
    <row r="12" spans="1:6" ht="15" x14ac:dyDescent="0.2">
      <c r="A12" s="21"/>
      <c r="B12" s="22"/>
      <c r="C12" s="23"/>
      <c r="D12" s="23"/>
      <c r="E12" s="24"/>
      <c r="F12" s="24"/>
    </row>
    <row r="13" spans="1:6" ht="15" x14ac:dyDescent="0.2">
      <c r="A13" s="21"/>
      <c r="B13" s="26"/>
      <c r="C13" s="23"/>
      <c r="D13" s="23"/>
      <c r="E13" s="24"/>
      <c r="F13" s="24"/>
    </row>
    <row r="14" spans="1:6" ht="15" x14ac:dyDescent="0.2">
      <c r="A14" s="21"/>
      <c r="B14" s="26"/>
      <c r="C14" s="23"/>
      <c r="D14" s="23"/>
      <c r="E14" s="24"/>
      <c r="F14" s="24"/>
    </row>
    <row r="15" spans="1:6" ht="15" x14ac:dyDescent="0.2">
      <c r="A15" s="21"/>
      <c r="B15" s="22"/>
      <c r="C15" s="23"/>
      <c r="D15" s="23"/>
      <c r="E15" s="24"/>
      <c r="F15" s="24"/>
    </row>
    <row r="16" spans="1:6" ht="15" x14ac:dyDescent="0.2">
      <c r="A16" s="21"/>
      <c r="B16" s="26"/>
      <c r="C16" s="23"/>
      <c r="D16" s="23"/>
      <c r="E16" s="24"/>
      <c r="F16" s="24"/>
    </row>
    <row r="17" spans="1:6" ht="15" x14ac:dyDescent="0.2">
      <c r="A17" s="21"/>
      <c r="B17" s="22"/>
      <c r="C17" s="23"/>
      <c r="D17" s="23"/>
      <c r="E17" s="24"/>
      <c r="F17" s="24"/>
    </row>
    <row r="18" spans="1:6" ht="15" x14ac:dyDescent="0.2">
      <c r="A18" s="21"/>
      <c r="B18" s="26"/>
      <c r="C18" s="23"/>
      <c r="D18" s="23"/>
      <c r="E18" s="24"/>
      <c r="F18" s="24"/>
    </row>
    <row r="19" spans="1:6" ht="15" x14ac:dyDescent="0.2">
      <c r="A19" s="21"/>
      <c r="B19" s="22"/>
      <c r="C19" s="23"/>
      <c r="D19" s="23"/>
      <c r="E19" s="24"/>
      <c r="F19" s="24"/>
    </row>
    <row r="20" spans="1:6" ht="15" x14ac:dyDescent="0.2">
      <c r="A20" s="21"/>
      <c r="B20" s="22"/>
      <c r="C20" s="23"/>
      <c r="D20" s="23"/>
      <c r="E20" s="24"/>
      <c r="F20" s="24"/>
    </row>
    <row r="21" spans="1:6" ht="15" x14ac:dyDescent="0.2">
      <c r="A21" s="21"/>
      <c r="B21" s="22"/>
      <c r="C21" s="23"/>
      <c r="D21" s="23"/>
      <c r="E21" s="24"/>
      <c r="F21" s="24"/>
    </row>
    <row r="22" spans="1:6" ht="15" x14ac:dyDescent="0.2">
      <c r="A22" s="21"/>
      <c r="B22" s="22"/>
      <c r="C22" s="23"/>
      <c r="D22" s="23"/>
      <c r="E22" s="24"/>
      <c r="F22" s="24"/>
    </row>
    <row r="23" spans="1:6" ht="15" x14ac:dyDescent="0.2">
      <c r="A23" s="21"/>
      <c r="B23" s="22"/>
      <c r="C23" s="23"/>
      <c r="D23" s="23"/>
      <c r="E23" s="24"/>
      <c r="F23" s="24"/>
    </row>
    <row r="24" spans="1:6" ht="15" x14ac:dyDescent="0.2">
      <c r="A24" s="21"/>
      <c r="B24" s="26"/>
      <c r="C24" s="23"/>
      <c r="D24" s="23"/>
      <c r="E24" s="24"/>
      <c r="F24" s="24"/>
    </row>
    <row r="25" spans="1:6" ht="15" x14ac:dyDescent="0.2">
      <c r="A25" s="21"/>
      <c r="B25" s="26"/>
      <c r="C25" s="23"/>
      <c r="D25" s="23"/>
      <c r="E25" s="24"/>
      <c r="F25" s="24"/>
    </row>
    <row r="26" spans="1:6" ht="15" x14ac:dyDescent="0.2">
      <c r="A26" s="21"/>
      <c r="B26" s="26"/>
      <c r="C26" s="23"/>
      <c r="D26" s="23"/>
      <c r="E26" s="24"/>
      <c r="F26" s="24"/>
    </row>
    <row r="27" spans="1:6" ht="15" x14ac:dyDescent="0.2">
      <c r="A27" s="21"/>
      <c r="B27" s="25"/>
      <c r="C27" s="23"/>
      <c r="D27" s="23"/>
      <c r="E27" s="24"/>
      <c r="F27" s="24"/>
    </row>
    <row r="28" spans="1:6" ht="15" x14ac:dyDescent="0.2">
      <c r="A28" s="21"/>
      <c r="B28" s="21"/>
      <c r="C28" s="23"/>
      <c r="D28" s="23"/>
      <c r="E28" s="24"/>
      <c r="F28" s="24"/>
    </row>
    <row r="30" spans="1:6" ht="15" x14ac:dyDescent="0.2">
      <c r="D30" s="27"/>
    </row>
    <row r="31" spans="1:6" ht="15" x14ac:dyDescent="0.2">
      <c r="D31" s="27"/>
    </row>
    <row r="33" spans="2:4" ht="15" x14ac:dyDescent="0.2">
      <c r="D33" s="27"/>
    </row>
    <row r="34" spans="2:4" ht="15" x14ac:dyDescent="0.2">
      <c r="D34" s="27"/>
    </row>
    <row r="35" spans="2:4" ht="15" x14ac:dyDescent="0.2">
      <c r="D35" s="27"/>
    </row>
    <row r="38" spans="2:4" ht="15" x14ac:dyDescent="0.2">
      <c r="B38" s="26"/>
    </row>
    <row r="39" spans="2:4" ht="15" x14ac:dyDescent="0.2">
      <c r="B39" s="26"/>
    </row>
    <row r="40" spans="2:4" ht="15" x14ac:dyDescent="0.2">
      <c r="B40" s="25"/>
    </row>
    <row r="48" spans="2:4" ht="15" x14ac:dyDescent="0.2">
      <c r="D48" s="27"/>
    </row>
    <row r="53" spans="2:2" ht="15" x14ac:dyDescent="0.2">
      <c r="B53" s="26"/>
    </row>
    <row r="65" spans="2:2" x14ac:dyDescent="0.2">
      <c r="B65" s="28"/>
    </row>
    <row r="69" spans="2:2" x14ac:dyDescent="0.2">
      <c r="B69" s="28"/>
    </row>
    <row r="82" spans="2:2" ht="15" x14ac:dyDescent="0.2">
      <c r="B82" s="26"/>
    </row>
    <row r="94" spans="2:2" x14ac:dyDescent="0.2">
      <c r="B94" s="29"/>
    </row>
    <row r="101" spans="2:2" ht="15" x14ac:dyDescent="0.2">
      <c r="B101" s="26"/>
    </row>
    <row r="112" spans="2:2" ht="15" x14ac:dyDescent="0.2">
      <c r="B112" s="26"/>
    </row>
    <row r="127" spans="2:13" x14ac:dyDescent="0.2">
      <c r="B127" s="28"/>
    </row>
    <row r="128" spans="2:13" x14ac:dyDescent="0.2">
      <c r="M128" s="30"/>
    </row>
    <row r="132" spans="7:12" x14ac:dyDescent="0.2">
      <c r="L132" s="30"/>
    </row>
    <row r="138" spans="7:12" x14ac:dyDescent="0.2">
      <c r="G138" s="32"/>
      <c r="H138" s="32"/>
      <c r="I138" s="32"/>
    </row>
    <row r="139" spans="7:12" x14ac:dyDescent="0.2">
      <c r="G139" s="32"/>
      <c r="H139" s="32"/>
      <c r="I139" s="32"/>
    </row>
  </sheetData>
  <mergeCells count="3">
    <mergeCell ref="G138:G139"/>
    <mergeCell ref="H138:H139"/>
    <mergeCell ref="I138:I139"/>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2</vt:i4>
      </vt:variant>
    </vt:vector>
  </HeadingPairs>
  <TitlesOfParts>
    <vt:vector size="4" baseType="lpstr">
      <vt:lpstr>Folha1</vt:lpstr>
      <vt:lpstr>Folha2</vt:lpstr>
      <vt:lpstr>Folha1!Área_de_Impressão</vt:lpstr>
      <vt:lpstr>Folha1!Títulos_de_Impressão</vt:lpstr>
    </vt:vector>
  </TitlesOfParts>
  <Company>Câmara Municipal de Leiria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Folha Tipo de Medição</dc:title>
  <dc:subject/>
  <dc:creator>psousa</dc:creator>
  <dc:description>Grupo de Trabalho do SGQ para o Departamento de Obras Municipais.</dc:description>
  <cp:lastModifiedBy>Helia Ribeirete</cp:lastModifiedBy>
  <cp:revision>1</cp:revision>
  <cp:lastPrinted>2022-07-07T14:02:48Z</cp:lastPrinted>
  <dcterms:created xsi:type="dcterms:W3CDTF">1998-07-16T10:40:03Z</dcterms:created>
  <dcterms:modified xsi:type="dcterms:W3CDTF">2022-09-27T10:39:24Z</dcterms:modified>
  <dc:language>pt-PT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Câmara Municipal de Leiria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