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autoCompressPictures="0" defaultThemeVersion="124226"/>
  <mc:AlternateContent xmlns:mc="http://schemas.openxmlformats.org/markup-compatibility/2006">
    <mc:Choice Requires="x15">
      <x15ac:absPath xmlns:x15ac="http://schemas.microsoft.com/office/spreadsheetml/2010/11/ac" url="\\share\DIAP\1_Aprovisionamento\E-2022\1- PROCESSOS\CONCURSOS PÚBLICOS\CPN 59 _T_33_2022_Cobertura CET\2. Peças\"/>
    </mc:Choice>
  </mc:AlternateContent>
  <xr:revisionPtr revIDLastSave="0" documentId="13_ncr:1_{F1F8D21E-48CB-416C-8725-BC94EFA49D38}" xr6:coauthVersionLast="47" xr6:coauthVersionMax="47" xr10:uidLastSave="{00000000-0000-0000-0000-000000000000}"/>
  <bookViews>
    <workbookView xWindow="28680" yWindow="-120" windowWidth="29040" windowHeight="15840" xr2:uid="{00000000-000D-0000-FFFF-FFFF00000000}"/>
  </bookViews>
  <sheets>
    <sheet name="T 33-22 Subst Cob CET" sheetId="10" r:id="rId1"/>
    <sheet name="Dime Chapas" sheetId="11" r:id="rId2"/>
  </sheets>
  <externalReferences>
    <externalReference r:id="rId3"/>
    <externalReference r:id="rId4"/>
  </externalReferences>
  <definedNames>
    <definedName name="_____foj1">#REF!</definedName>
    <definedName name="___foj1">#REF!</definedName>
    <definedName name="___R" hidden="1">#REF!</definedName>
    <definedName name="___RW43" hidden="1">#REF!</definedName>
    <definedName name="__foj1">#REF!</definedName>
    <definedName name="__R" hidden="1">#REF!</definedName>
    <definedName name="__RW43" hidden="1">#REF!</definedName>
    <definedName name="_xlnm._FilterDatabase" localSheetId="0" hidden="1">'T 33-22 Subst Cob CET'!$B$16:$B$16</definedName>
    <definedName name="_xlnm._FilterDatabase" hidden="1">#REF!</definedName>
    <definedName name="_Key2" hidden="1">#REF!</definedName>
    <definedName name="_Order2" hidden="1">255</definedName>
    <definedName name="_R" hidden="1">#REF!</definedName>
    <definedName name="_RW43" hidden="1">#REF!</definedName>
    <definedName name="alterações" hidden="1">#REF!</definedName>
    <definedName name="Area_de_Impressão">#REF!</definedName>
    <definedName name="_xlnm.Print_Area" localSheetId="0">'T 33-22 Subst Cob CET'!$A$1:$F$27</definedName>
    <definedName name="_xlnm.Print_Area">#REF!</definedName>
    <definedName name="Area_de_Impressão_1">#REF!</definedName>
    <definedName name="Area_de_Impressão_2">#REF!</definedName>
    <definedName name="Area_de_Impressão_3">#REF!</definedName>
    <definedName name="Area_de_Impressão_4">#REF!</definedName>
    <definedName name="Area_de_Impressão_5">#REF!</definedName>
    <definedName name="Area_de_Impressão_6">#REF!</definedName>
    <definedName name="asadsasa">#REF!</definedName>
    <definedName name="ASFMTY">#REF!</definedName>
    <definedName name="_xlnm.Database">#REF!</definedName>
    <definedName name="BuiltIn_Consolidate_Area___1">NA()</definedName>
    <definedName name="BuiltIn_Consolidate_Area___1___1">NA()</definedName>
    <definedName name="BuiltIn_Print_Titles">#REF!</definedName>
    <definedName name="BuiltIn_Print_Titles___0">#REF!</definedName>
    <definedName name="BuiltIn_Print_Titles___0___0">#REF!</definedName>
    <definedName name="BuiltIn_Print_Titles___0___0___0">#REF!</definedName>
    <definedName name="BuiltIn_Print_Titles___0___0___0___0">#REF!</definedName>
    <definedName name="CAP">#REF!</definedName>
    <definedName name="Critério">#REF!</definedName>
    <definedName name="Critério_1">#REF!</definedName>
    <definedName name="Critério_2">#REF!</definedName>
    <definedName name="Critério_3">#REF!</definedName>
    <definedName name="Critério_4">#REF!</definedName>
    <definedName name="Critério_5">#REF!</definedName>
    <definedName name="Critério_6">#REF!</definedName>
    <definedName name="_xlnm.Criteria">#REF!</definedName>
    <definedName name="CV">#REF!</definedName>
    <definedName name="D">#REF!</definedName>
    <definedName name="DESCRIÇÂO">#REF!</definedName>
    <definedName name="DF">#REF!</definedName>
    <definedName name="DF_2">#REF!</definedName>
    <definedName name="DFGDFGDGDGD">#REF!</definedName>
    <definedName name="DFGDFGDGDGD_1">#REF!</definedName>
    <definedName name="DFGDFGDGDGD_2">#REF!</definedName>
    <definedName name="DFGDFGDGDGD_3">#REF!</definedName>
    <definedName name="DFGDFGDGDGD_4">#REF!</definedName>
    <definedName name="DFGDFGDGDGD_5">#REF!</definedName>
    <definedName name="DFGDFGDGDGD_6">#REF!</definedName>
    <definedName name="DFGDW">#REF!</definedName>
    <definedName name="DREWREWRW">#REF!</definedName>
    <definedName name="EE" hidden="1">#REF!</definedName>
    <definedName name="egedtrw">#REF!</definedName>
    <definedName name="ER">#REF!</definedName>
    <definedName name="ERT">#REF!</definedName>
    <definedName name="ETET">#REF!</definedName>
    <definedName name="Excel_BuiltIn__FilterDatabase">#REF!</definedName>
    <definedName name="Excel_BuiltIn_Criteria">#REF!</definedName>
    <definedName name="Excel_BuiltIn_Criteria_1">#REF!</definedName>
    <definedName name="Excel_BuiltIn_Criteria_1_2">#REF!</definedName>
    <definedName name="Excel_BuiltIn_Criteria_2">#REF!</definedName>
    <definedName name="Excel_BuiltIn_Criteria_2_2">#REF!</definedName>
    <definedName name="Excel_BuiltIn_Criteria_3">#REF!</definedName>
    <definedName name="Excel_BuiltIn_Criteria_3_2">#REF!</definedName>
    <definedName name="Excel_BuiltIn_Criteria_4">#REF!</definedName>
    <definedName name="Excel_BuiltIn_Criteria_5">#REF!</definedName>
    <definedName name="Excel_BuiltIn_Criteria_6">#REF!</definedName>
    <definedName name="Excel_BuiltIn_Database">#REF!</definedName>
    <definedName name="Excel_BuiltIn_Print_Area">#REF!</definedName>
    <definedName name="Excel_BuiltIn_Print_Area_1">#REF!</definedName>
    <definedName name="Excel_BuiltIn_Print_Area_1_1">#REF!</definedName>
    <definedName name="Excel_BuiltIn_Print_Area_1_1_1">#REF!</definedName>
    <definedName name="Excel_BuiltIn_Print_Area_1_1_1_1">NA()</definedName>
    <definedName name="Excel_BuiltIn_Print_Area_1_1_1_1_1">#REF!</definedName>
    <definedName name="Excel_BuiltIn_Print_Area_1_1_2">#REF!</definedName>
    <definedName name="Excel_BuiltIn_Print_Area_2">#REF!</definedName>
    <definedName name="Excel_BuiltIn_Print_Area_2_1">#REF!</definedName>
    <definedName name="Excel_BuiltIn_Print_Area_2_1_1">#REF!</definedName>
    <definedName name="Excel_BuiltIn_Print_Area_2_1_2">#REF!</definedName>
    <definedName name="Excel_BuiltIn_Print_Area_2_2">#REF!</definedName>
    <definedName name="Excel_BuiltIn_Print_Area_3">#REF!</definedName>
    <definedName name="Excel_BuiltIn_Print_Area_3_2">'[1]QUADRO ALVARÁS (2010)'!#REF!</definedName>
    <definedName name="Excel_BuiltIn_Print_Area_4">#REF!</definedName>
    <definedName name="Excel_BuiltIn_Print_Area_5">#REF!</definedName>
    <definedName name="Excel_BuiltIn_Print_Area_6">#REF!</definedName>
    <definedName name="Excel_BuiltIn_Print_Area_7">#REF!</definedName>
    <definedName name="Excel_BuiltIn_Print_Titles">#REF!</definedName>
    <definedName name="Excel_BuiltIn_Print_Titles_1">#REF!</definedName>
    <definedName name="Excel_BuiltIn_Print_Titles_1_1">#REF!</definedName>
    <definedName name="Excel_BuiltIn_Print_Titles_1_1_2">#REF!</definedName>
    <definedName name="Excel_BuiltIn_Print_Titles_2">#REF!</definedName>
    <definedName name="Excel_BuiltIn_Print_Titles_3">#REF!</definedName>
    <definedName name="Excel_BuiltIn_Print_Titles_3_2">'[1]QUADRO ALVARÁS (2010)'!#REF!</definedName>
    <definedName name="Excel_BuiltIn_Print_Titles_4">#REF!</definedName>
    <definedName name="Excel_BuiltIn_Print_Titles_5">#REF!</definedName>
    <definedName name="Excel_BuiltIn_Print_Titles_6">#REF!</definedName>
    <definedName name="_xlnm.Extract" localSheetId="0">[2]MAPA!#REF!</definedName>
    <definedName name="_xlnm.Extract">[2]MAPA!#REF!</definedName>
    <definedName name="f">#REF!</definedName>
    <definedName name="FD">#REF!</definedName>
    <definedName name="FDDDDS">#REF!</definedName>
    <definedName name="FDDDDS_2">#REF!</definedName>
    <definedName name="FDDDDS_3">#REF!</definedName>
    <definedName name="FDDDDS_4">#REF!</definedName>
    <definedName name="FDDDDS_5">#REF!</definedName>
    <definedName name="FDDDDS_6">#REF!</definedName>
    <definedName name="fdfgeterer">#REF!</definedName>
    <definedName name="fdfgeterer_1">#REF!</definedName>
    <definedName name="fdfgeterer_1_2">#REF!</definedName>
    <definedName name="fdfgeterer_2">#REF!</definedName>
    <definedName name="fdfgeterer_2_2">#REF!</definedName>
    <definedName name="ff">#REF!</definedName>
    <definedName name="ff_1">#REF!</definedName>
    <definedName name="ff_2">#REF!</definedName>
    <definedName name="ff_3">#REF!</definedName>
    <definedName name="ff_4">#REF!</definedName>
    <definedName name="ff_5">#REF!</definedName>
    <definedName name="ff_6">#REF!</definedName>
    <definedName name="FFE">#REF!</definedName>
    <definedName name="fgdf">#REF!</definedName>
    <definedName name="foj1_1">#REF!</definedName>
    <definedName name="foj1_2">#REF!</definedName>
    <definedName name="foj1_3">#REF!</definedName>
    <definedName name="foj1_4">#REF!</definedName>
    <definedName name="foj1_5">#REF!</definedName>
    <definedName name="foj1_6">#REF!</definedName>
    <definedName name="folha">#REF!</definedName>
    <definedName name="folha_1">#REF!</definedName>
    <definedName name="folha_2">#REF!</definedName>
    <definedName name="folha_3">#REF!</definedName>
    <definedName name="folha_4">#REF!</definedName>
    <definedName name="folha_5">#REF!</definedName>
    <definedName name="folha_6">#REF!</definedName>
    <definedName name="folha10">#REF!</definedName>
    <definedName name="folha10_1">#REF!</definedName>
    <definedName name="folha10_2">#REF!</definedName>
    <definedName name="folha10_3">#REF!</definedName>
    <definedName name="folha10_4">#REF!</definedName>
    <definedName name="folha10_5">#REF!</definedName>
    <definedName name="folha10_6">#REF!</definedName>
    <definedName name="FOLHA12">#REF!</definedName>
    <definedName name="FOLHA12_1">#REF!</definedName>
    <definedName name="FOLHA12_2">#REF!</definedName>
    <definedName name="FOLHA12_3">#REF!</definedName>
    <definedName name="FOLHA12_4">#REF!</definedName>
    <definedName name="FOLHA12_5">#REF!</definedName>
    <definedName name="FOLHA12_6">#REF!</definedName>
    <definedName name="folha23">#REF!</definedName>
    <definedName name="folha23_1">#REF!</definedName>
    <definedName name="folha23_2">#REF!</definedName>
    <definedName name="folha23_3">#REF!</definedName>
    <definedName name="folha23_4">#REF!</definedName>
    <definedName name="folha23_5">#REF!</definedName>
    <definedName name="folha23_6">#REF!</definedName>
    <definedName name="folha323">#REF!</definedName>
    <definedName name="folha323_1">#REF!</definedName>
    <definedName name="folha323_2">#REF!</definedName>
    <definedName name="folha323_3">#REF!</definedName>
    <definedName name="folha323_4">#REF!</definedName>
    <definedName name="folha323_5">#REF!</definedName>
    <definedName name="folha323_6">#REF!</definedName>
    <definedName name="FOLHA4">#REF!</definedName>
    <definedName name="FOLHA4_1">#REF!</definedName>
    <definedName name="FOLHA4_2">#REF!</definedName>
    <definedName name="FOLHA4_3">#REF!</definedName>
    <definedName name="FOLHA4_4">#REF!</definedName>
    <definedName name="FOLHA4_5">#REF!</definedName>
    <definedName name="FOLHA4_6">#REF!</definedName>
    <definedName name="FOLHA5">#REF!</definedName>
    <definedName name="FOLHA5_1">#REF!</definedName>
    <definedName name="FOLHA5_2">#REF!</definedName>
    <definedName name="FOLHA5_3">#REF!</definedName>
    <definedName name="FOLHA5_4">#REF!</definedName>
    <definedName name="FOLHA5_5">#REF!</definedName>
    <definedName name="FOLHA5_6">#REF!</definedName>
    <definedName name="FOLHA6">#REF!</definedName>
    <definedName name="FOLHA6_1">#REF!</definedName>
    <definedName name="FOLHA6_2">#REF!</definedName>
    <definedName name="FOLHA6_3">#REF!</definedName>
    <definedName name="FOLHA6_4">#REF!</definedName>
    <definedName name="FOLHA6_5">#REF!</definedName>
    <definedName name="FOLHA6_6">#REF!</definedName>
    <definedName name="folha7">#REF!</definedName>
    <definedName name="folha7_1">#REF!</definedName>
    <definedName name="folha7_2">#REF!</definedName>
    <definedName name="folha7_3">#REF!</definedName>
    <definedName name="folha7_4">#REF!</definedName>
    <definedName name="folha7_5">#REF!</definedName>
    <definedName name="folha7_6">#REF!</definedName>
    <definedName name="folha8">#REF!</definedName>
    <definedName name="folha8_1">#REF!</definedName>
    <definedName name="folha8_2">#REF!</definedName>
    <definedName name="folha8_3">#REF!</definedName>
    <definedName name="folha8_4">#REF!</definedName>
    <definedName name="folha8_5">#REF!</definedName>
    <definedName name="folha8_6">#REF!</definedName>
    <definedName name="folha878">#REF!</definedName>
    <definedName name="folha878_1">#REF!</definedName>
    <definedName name="folha878_2">#REF!</definedName>
    <definedName name="folha878_3">#REF!</definedName>
    <definedName name="folha878_4">#REF!</definedName>
    <definedName name="folha878_5">#REF!</definedName>
    <definedName name="folha878_6">#REF!</definedName>
    <definedName name="folha9">#REF!</definedName>
    <definedName name="folha9_1">#REF!</definedName>
    <definedName name="folha9_2">#REF!</definedName>
    <definedName name="folha9_3">#REF!</definedName>
    <definedName name="folha9_4">#REF!</definedName>
    <definedName name="folha9_5">#REF!</definedName>
    <definedName name="folha9_6">#REF!</definedName>
    <definedName name="FTERERE">#REF!</definedName>
    <definedName name="fw">#REF!</definedName>
    <definedName name="G" hidden="1">#REF!</definedName>
    <definedName name="GDGD">#REF!</definedName>
    <definedName name="gg" hidden="1">#REF!</definedName>
    <definedName name="gh">#REF!</definedName>
    <definedName name="gr">#REF!</definedName>
    <definedName name="gr_1">#REF!</definedName>
    <definedName name="gr_2">#REF!</definedName>
    <definedName name="gr_3">#REF!</definedName>
    <definedName name="gr_4">#REF!</definedName>
    <definedName name="gr_5">#REF!</definedName>
    <definedName name="gr_6">#REF!</definedName>
    <definedName name="H" hidden="1">#REF!</definedName>
    <definedName name="HHH" hidden="1">#REF!</definedName>
    <definedName name="HJ">#REF!</definedName>
    <definedName name="HJR">#REF!</definedName>
    <definedName name="HT">#REF!</definedName>
    <definedName name="io">#REF!</definedName>
    <definedName name="IU">#REF!</definedName>
    <definedName name="J" hidden="1">#REF!</definedName>
    <definedName name="JJ">#REF!</definedName>
    <definedName name="O">#REF!</definedName>
    <definedName name="OI">#REF!</definedName>
    <definedName name="P">#REF!</definedName>
    <definedName name="percentagem">#REF!</definedName>
    <definedName name="POIKKK">#REF!</definedName>
    <definedName name="PP" hidden="1">#REF!</definedName>
    <definedName name="Print_Area_MI" localSheetId="0">#REF!</definedName>
    <definedName name="Print_Area_MI">#REF!</definedName>
    <definedName name="Print_Area_MI___0">#REF!</definedName>
    <definedName name="Print_Area_MI___10">#REF!</definedName>
    <definedName name="Print_Area_MI___11">#REF!</definedName>
    <definedName name="Print_Area_MI___12">#REF!</definedName>
    <definedName name="Print_Area_MI___13">#REF!</definedName>
    <definedName name="Print_Area_MI___14">#REF!</definedName>
    <definedName name="Print_Area_MI___15">#REF!</definedName>
    <definedName name="Print_Area_MI___6">#REF!</definedName>
    <definedName name="Print_Area_MI___7">#REF!</definedName>
    <definedName name="Print_Area_MI___8">#REF!</definedName>
    <definedName name="Print_Area_MI___9">#REF!</definedName>
    <definedName name="Print_Area_MI_1" localSheetId="0">#REF!</definedName>
    <definedName name="Print_Area_MI_1">#REF!</definedName>
    <definedName name="Print_Area_MI_2">#REF!</definedName>
    <definedName name="Print_Area_MI_3">#REF!</definedName>
    <definedName name="Print_Area_MI_4">#REF!</definedName>
    <definedName name="Print_Area_MI_5">#REF!</definedName>
    <definedName name="Print_Area_MI_6">#REF!</definedName>
    <definedName name="Print_Titles_MI">#REF!</definedName>
    <definedName name="Print_Titles_MI___0">#REF!</definedName>
    <definedName name="Print_Titles_MI___10">#REF!</definedName>
    <definedName name="Print_Titles_MI___11">#REF!</definedName>
    <definedName name="Print_Titles_MI___12">#REF!</definedName>
    <definedName name="Print_Titles_MI___13">#REF!</definedName>
    <definedName name="Print_Titles_MI___14">#REF!</definedName>
    <definedName name="Print_Titles_MI___15">#REF!</definedName>
    <definedName name="Print_Titles_MI___6">#REF!</definedName>
    <definedName name="Print_Titles_MI___7">#REF!</definedName>
    <definedName name="Print_Titles_MI___8">#REF!</definedName>
    <definedName name="Print_Titles_MI___9">#REF!</definedName>
    <definedName name="Print_Titles_MI_1" localSheetId="0">#REF!</definedName>
    <definedName name="Print_Titles_MI_1">#REF!</definedName>
    <definedName name="Print_Titles_MI_2">#REF!</definedName>
    <definedName name="Print_Titles_MI_3">#REF!</definedName>
    <definedName name="Print_Titles_MI_4">#REF!</definedName>
    <definedName name="Print_Titles_MI_5">#REF!</definedName>
    <definedName name="Print_Titles_MI_6">#REF!</definedName>
    <definedName name="qq">#REF!</definedName>
    <definedName name="QQQ">#REF!</definedName>
    <definedName name="REFEEFE">#REF!</definedName>
    <definedName name="REGRE">#REF!</definedName>
    <definedName name="RT">#REF!</definedName>
    <definedName name="rtete">#REF!</definedName>
    <definedName name="RTTTT">#REF!</definedName>
    <definedName name="RTY" hidden="1">#REF!</definedName>
    <definedName name="RYRETRTRTR">#REF!</definedName>
    <definedName name="S">#REF!</definedName>
    <definedName name="SA" hidden="1">#REF!</definedName>
    <definedName name="sd" hidden="1">#REF!</definedName>
    <definedName name="T">#REF!</definedName>
    <definedName name="THH">#REF!</definedName>
    <definedName name="_xlnm.Print_Titles" localSheetId="0">'T 33-22 Subst Cob CET'!$1:$15</definedName>
    <definedName name="_xlnm.Print_Titles">#REF!</definedName>
    <definedName name="TT" hidden="1">#REF!</definedName>
    <definedName name="U">#REF!</definedName>
    <definedName name="VFDS">#REF!</definedName>
    <definedName name="VG">#REF!</definedName>
    <definedName name="W">#REF!</definedName>
    <definedName name="y">#REF!</definedName>
    <definedName name="YT">#REF!</definedName>
    <definedName name="YUT">#REF!</definedName>
    <definedName name="yy" hidden="1">#REF!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11" l="1"/>
  <c r="D13" i="11"/>
  <c r="D7" i="11"/>
  <c r="D8" i="11"/>
  <c r="D9" i="11"/>
  <c r="D10" i="11"/>
  <c r="D11" i="11"/>
  <c r="D6" i="11"/>
  <c r="C10" i="11"/>
  <c r="C9" i="11"/>
  <c r="D23" i="10"/>
  <c r="F19" i="10"/>
  <c r="F21" i="10"/>
  <c r="F18" i="10" l="1"/>
  <c r="F17" i="10"/>
  <c r="F23" i="10" l="1"/>
  <c r="F26" i="10" s="1"/>
</calcChain>
</file>

<file path=xl/sharedStrings.xml><?xml version="1.0" encoding="utf-8"?>
<sst xmlns="http://schemas.openxmlformats.org/spreadsheetml/2006/main" count="35" uniqueCount="33">
  <si>
    <t>2.1</t>
  </si>
  <si>
    <t>1.1</t>
  </si>
  <si>
    <t>Município de Leiria</t>
  </si>
  <si>
    <t>Câmara Municipal</t>
  </si>
  <si>
    <t>Designação</t>
  </si>
  <si>
    <t>Un</t>
  </si>
  <si>
    <t>Quant.</t>
  </si>
  <si>
    <t>P Unitário</t>
  </si>
  <si>
    <t>P Artigo</t>
  </si>
  <si>
    <t>Cap/Num</t>
  </si>
  <si>
    <t>TOTAL DOS TRABALHOS</t>
  </si>
  <si>
    <t>Estaleiro</t>
  </si>
  <si>
    <t>un</t>
  </si>
  <si>
    <t>Fornecimento e aplicação de placa de obra de acordo com modelo patente no caderno de encargos, incluindo estrutura de suporte e todos os materiais e trabalhos necessários para a sua boa colocação.</t>
  </si>
  <si>
    <t>vg</t>
  </si>
  <si>
    <t>m²</t>
  </si>
  <si>
    <t>1.2</t>
  </si>
  <si>
    <t>Departamento de Conservação e Gestão Operacional</t>
  </si>
  <si>
    <t>3.1</t>
  </si>
  <si>
    <t>Demolições</t>
  </si>
  <si>
    <t>Nova Cobertura</t>
  </si>
  <si>
    <t>1.3</t>
  </si>
  <si>
    <t>Recolha, separação, transporte e tratamento de todos os RCD´s (resultantes de todos os trabalhos) a vazadouro autorizado, tudo conforme a legislação em vigor.</t>
  </si>
  <si>
    <t xml:space="preserve">Desmonte cuidado de todas as chapas de policarbonato alveolar alveolar existente. Incluindo os perfis de ligação/remate, parafusos e acessórios existentes na atual cobertura. </t>
  </si>
  <si>
    <t>A nova cobertura será instalada na estrutura existente, devendo ser verificada e considerada a necessidade de eventuais perfis/materiais para correta fixação das novas chapas.</t>
  </si>
  <si>
    <t>Montagem, manutenção e desmontagem do estaleiro, satisfazendo as prescrições relativas à Segurança, Higiene e Saúde no Trabalho, trabalhos de construção de acessos ao estaleiro e das serventias (caso necessário), em conformidade com a legislação em vigor, incluindo painel de identificação, vedação da obra, mobilização de equipamento (incluindo meios de elevação) para execução dos trabalhos, limpeza final da obra nos limites da intervenção, com todos os trabalhos e materiais necessários à sua boa execução, de acordo com todas as peças do C.E. e legislação em vigor.</t>
  </si>
  <si>
    <t>Desenvolvimento da cobertura (m)</t>
  </si>
  <si>
    <t>Comprimento da Chapa (m)</t>
  </si>
  <si>
    <t>Área (m²)</t>
  </si>
  <si>
    <t>Deverá existir também especial cuidado na fixação das chapas de policarbonato, dado que se trata de uma cobertura em que o efeito do vento será considerável.</t>
  </si>
  <si>
    <t>Fornecimento e instalação de novas chapas de policarbonato alveolar cristal incolor, com 16mmm de espessura. Incluindo respetivos perfis para união das chapas, perfis para topos, borrachas, parafusos e todos os elementos/materiais necessários para um perfeito acabamento e cumprindo a legislação em vigor. (Medição em planta. Todas as dimensões deverão ser confirmadas em obra)</t>
  </si>
  <si>
    <t>T - 33/2022 - Substituição da Cobertura no CET - Centro Escola de Ténis, Leiria</t>
  </si>
  <si>
    <t>Anexo III - Mapa Quantidades de Trabalho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</si>
</sst>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8" formatCode="#,##0.00\ &quot;€&quot;;[Red]\-#,##0.00\ &quot;€&quot;"/>
    <numFmt numFmtId="41" formatCode="_-* #,##0_-;\-* #,##0_-;_-* &quot;-&quot;_-;_-@_-"/>
    <numFmt numFmtId="44" formatCode="_-* #,##0.00\ &quot;€&quot;_-;\-* #,##0.00\ &quot;€&quot;_-;_-* &quot;-&quot;??\ &quot;€&quot;_-;_-@_-"/>
    <numFmt numFmtId="164" formatCode="_-* #,##0.00[$€]_-;\-* #,##0.00[$€]_-;_-* &quot;-&quot;??[$€]_-;_-@_-"/>
    <numFmt numFmtId="165" formatCode="#,##0;\-#,##0;&quot;-&quot;"/>
    <numFmt numFmtId="166" formatCode="#,##0.00;\-#,##0.00;&quot;-&quot;"/>
    <numFmt numFmtId="167" formatCode="#,##0%;\-#,##0%;&quot;- &quot;"/>
    <numFmt numFmtId="168" formatCode="#,##0.0%;\-#,##0.0%;&quot;- &quot;"/>
    <numFmt numFmtId="169" formatCode="#,##0.00%;\-#,##0.00%;&quot;- &quot;"/>
    <numFmt numFmtId="170" formatCode="#,##0.0;\-#,##0.0;&quot;-&quot;"/>
    <numFmt numFmtId="171" formatCode="\ \ @"/>
    <numFmt numFmtId="172" formatCode="\ \ \ \ @"/>
    <numFmt numFmtId="173" formatCode="[Red]0%;[Red]\(0%\)"/>
    <numFmt numFmtId="174" formatCode="0%;\(0%\)"/>
    <numFmt numFmtId="175" formatCode="#,##0.00\ &quot;€&quot;"/>
    <numFmt numFmtId="176" formatCode="_-* #,##0.00\ _$_-;\-* #,##0.00\ _$_-;_-* &quot;-&quot;??\ _$_-;_-@_-"/>
    <numFmt numFmtId="177" formatCode="0.00_)"/>
    <numFmt numFmtId="178" formatCode="#,##0.00&quot;  &quot;"/>
    <numFmt numFmtId="179" formatCode="#,##0.00\ [$€];[Red]\-#,##0.00\ [$€]"/>
    <numFmt numFmtId="180" formatCode="_-* #,##0.00\ [$€-1]_-;\-* #,##0.00\ [$€-1]_-;_-* &quot;-&quot;??\ [$€-1]_-"/>
    <numFmt numFmtId="181" formatCode="#,##0.00\ _€"/>
    <numFmt numFmtId="182" formatCode="###,###,###"/>
    <numFmt numFmtId="183" formatCode="#,###,##0\$"/>
    <numFmt numFmtId="184" formatCode="_-* #,##0_-;\-* #,##0_-;_-* \-_-;_-@_-"/>
    <numFmt numFmtId="185" formatCode="#,##0\$;[Red]\-#,##0\$"/>
    <numFmt numFmtId="186" formatCode="#,##0.00&quot; Esc&quot;_);[Red]\(#,##0.00&quot; Esc)&quot;"/>
    <numFmt numFmtId="187" formatCode="0_)"/>
  </numFmts>
  <fonts count="50">
    <font>
      <sz val="11"/>
      <color theme="1"/>
      <name val="Calibri"/>
      <family val="2"/>
      <scheme val="minor"/>
    </font>
    <font>
      <sz val="10"/>
      <name val="Arial"/>
      <family val="2"/>
    </font>
    <font>
      <sz val="10"/>
      <name val="Arial"/>
      <family val="2"/>
    </font>
    <font>
      <sz val="8"/>
      <name val="Arial"/>
      <family val="2"/>
    </font>
    <font>
      <sz val="12"/>
      <color indexed="8"/>
      <name val="Arial MT"/>
      <family val="2"/>
    </font>
    <font>
      <sz val="10"/>
      <color indexed="8"/>
      <name val="Arial"/>
      <family val="2"/>
    </font>
    <font>
      <sz val="10"/>
      <color indexed="12"/>
      <name val="Arial"/>
      <family val="2"/>
    </font>
    <font>
      <b/>
      <sz val="12"/>
      <name val="Arial"/>
      <family val="2"/>
    </font>
    <font>
      <sz val="10"/>
      <color indexed="14"/>
      <name val="Arial"/>
      <family val="2"/>
    </font>
    <font>
      <sz val="10"/>
      <name val="Courier"/>
      <family val="3"/>
    </font>
    <font>
      <sz val="8"/>
      <name val="Arial Narrow"/>
      <family val="2"/>
    </font>
    <font>
      <sz val="10"/>
      <color indexed="10"/>
      <name val="Arial"/>
      <family val="2"/>
    </font>
    <font>
      <u/>
      <sz val="11"/>
      <color theme="10"/>
      <name val="Calibri"/>
      <family val="2"/>
      <scheme val="minor"/>
    </font>
    <font>
      <u/>
      <sz val="11"/>
      <color theme="11"/>
      <name val="Calibri"/>
      <family val="2"/>
      <scheme val="minor"/>
    </font>
    <font>
      <sz val="11"/>
      <color theme="1"/>
      <name val="Calibri"/>
      <family val="2"/>
      <scheme val="minor"/>
    </font>
    <font>
      <sz val="10"/>
      <name val="Verdana"/>
      <family val="2"/>
    </font>
    <font>
      <sz val="9"/>
      <name val="Arial"/>
      <family val="2"/>
    </font>
    <font>
      <sz val="12"/>
      <color indexed="8"/>
      <name val="Verdana"/>
      <family val="2"/>
    </font>
    <font>
      <u/>
      <sz val="12.5"/>
      <color indexed="12"/>
      <name val="MS Sans Serif"/>
      <family val="2"/>
    </font>
    <font>
      <sz val="12"/>
      <name val="Arial"/>
      <family val="2"/>
    </font>
    <font>
      <sz val="10"/>
      <name val="MS Sans Serif"/>
      <family val="2"/>
    </font>
    <font>
      <sz val="10"/>
      <color rgb="FF000000"/>
      <name val="Times New Roman"/>
      <family val="1"/>
    </font>
    <font>
      <sz val="11"/>
      <color indexed="8"/>
      <name val="Calibri"/>
      <family val="2"/>
    </font>
    <font>
      <sz val="11"/>
      <color rgb="FF333333"/>
      <name val="Calibri"/>
      <family val="2"/>
      <charset val="1"/>
    </font>
    <font>
      <sz val="10"/>
      <name val="Arial"/>
      <family val="2"/>
      <charset val="1"/>
    </font>
    <font>
      <sz val="10"/>
      <name val="Arial Narrow"/>
      <family val="2"/>
    </font>
    <font>
      <b/>
      <sz val="10"/>
      <name val="Arial Narrow"/>
      <family val="2"/>
    </font>
    <font>
      <b/>
      <u val="singleAccounting"/>
      <sz val="12"/>
      <color indexed="23"/>
      <name val="Arial"/>
      <family val="2"/>
    </font>
    <font>
      <b/>
      <sz val="10"/>
      <color indexed="23"/>
      <name val="Arial"/>
      <family val="2"/>
    </font>
    <font>
      <sz val="11"/>
      <name val="Times New Roman"/>
      <family val="1"/>
    </font>
    <font>
      <b/>
      <sz val="12"/>
      <name val="Garamond"/>
      <family val="1"/>
    </font>
    <font>
      <sz val="11"/>
      <color indexed="60"/>
      <name val="Calibri"/>
      <family val="2"/>
    </font>
    <font>
      <b/>
      <sz val="18"/>
      <color indexed="62"/>
      <name val="Cambria"/>
      <family val="2"/>
    </font>
    <font>
      <sz val="10"/>
      <name val="Arial"/>
      <family val="2"/>
    </font>
    <font>
      <i/>
      <sz val="10"/>
      <name val="Arial"/>
      <family val="2"/>
    </font>
    <font>
      <sz val="8"/>
      <name val="Times New Roman"/>
      <family val="1"/>
    </font>
    <font>
      <b/>
      <sz val="10"/>
      <name val="Verdana"/>
      <family val="2"/>
    </font>
    <font>
      <b/>
      <sz val="8"/>
      <color theme="1"/>
      <name val="Verdana"/>
      <family val="2"/>
    </font>
    <font>
      <sz val="8"/>
      <name val="Verdana"/>
      <family val="2"/>
    </font>
    <font>
      <sz val="14"/>
      <color theme="1"/>
      <name val="Verdana"/>
      <family val="2"/>
    </font>
    <font>
      <sz val="8"/>
      <color theme="1"/>
      <name val="Verdana"/>
      <family val="2"/>
    </font>
    <font>
      <b/>
      <sz val="15"/>
      <color theme="1"/>
      <name val="Verdana"/>
      <family val="2"/>
    </font>
    <font>
      <b/>
      <sz val="11"/>
      <name val="Verdana"/>
      <family val="2"/>
    </font>
    <font>
      <sz val="11"/>
      <color theme="1"/>
      <name val="Verdana"/>
      <family val="2"/>
    </font>
    <font>
      <b/>
      <sz val="11"/>
      <color theme="1"/>
      <name val="Verdana"/>
      <family val="2"/>
    </font>
    <font>
      <b/>
      <u/>
      <sz val="14"/>
      <color theme="1"/>
      <name val="Verdana"/>
      <family val="2"/>
    </font>
    <font>
      <b/>
      <sz val="12"/>
      <color theme="1"/>
      <name val="Verdana"/>
      <family val="2"/>
    </font>
    <font>
      <sz val="12"/>
      <name val="Verdana"/>
      <family val="2"/>
    </font>
    <font>
      <sz val="12"/>
      <color theme="1"/>
      <name val="Verdana"/>
      <family val="2"/>
    </font>
    <font>
      <b/>
      <u val="singleAccounting"/>
      <sz val="12"/>
      <name val="Verdana"/>
      <family val="2"/>
    </font>
  </fonts>
  <fills count="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indexed="43"/>
      </patternFill>
    </fill>
    <fill>
      <patternFill patternType="solid">
        <fgColor indexed="9"/>
        <bgColor indexed="64"/>
      </patternFill>
    </fill>
    <fill>
      <patternFill patternType="solid">
        <fgColor theme="9" tint="-0.249977111117893"/>
        <bgColor indexed="64"/>
      </patternFill>
    </fill>
  </fills>
  <borders count="20">
    <border>
      <left/>
      <right/>
      <top/>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8"/>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94">
    <xf numFmtId="0" fontId="0" fillId="0" borderId="0"/>
    <xf numFmtId="0" fontId="1" fillId="0" borderId="0">
      <protection locked="0"/>
    </xf>
    <xf numFmtId="0" fontId="4" fillId="0" borderId="0"/>
    <xf numFmtId="165" fontId="5" fillId="0" borderId="0" applyFill="0" applyBorder="0" applyAlignment="0"/>
    <xf numFmtId="166" fontId="5" fillId="0" borderId="0" applyFill="0" applyBorder="0" applyAlignment="0"/>
    <xf numFmtId="167" fontId="5" fillId="0" borderId="0" applyFill="0" applyBorder="0" applyAlignment="0"/>
    <xf numFmtId="168" fontId="5" fillId="0" borderId="0" applyFill="0" applyBorder="0" applyAlignment="0"/>
    <xf numFmtId="169" fontId="5" fillId="0" borderId="0" applyFill="0" applyBorder="0" applyAlignment="0"/>
    <xf numFmtId="165" fontId="5" fillId="0" borderId="0" applyFill="0" applyBorder="0" applyAlignment="0"/>
    <xf numFmtId="170" fontId="5" fillId="0" borderId="0" applyFill="0" applyBorder="0" applyAlignment="0"/>
    <xf numFmtId="166" fontId="5" fillId="0" borderId="0" applyFill="0" applyBorder="0" applyAlignment="0"/>
    <xf numFmtId="165" fontId="2" fillId="0" borderId="0" applyFont="0" applyFill="0" applyBorder="0" applyAlignment="0" applyProtection="0"/>
    <xf numFmtId="166" fontId="2" fillId="0" borderId="0" applyFont="0" applyFill="0" applyBorder="0" applyAlignment="0" applyProtection="0"/>
    <xf numFmtId="14" fontId="5" fillId="0" borderId="0" applyFill="0" applyBorder="0" applyAlignment="0"/>
    <xf numFmtId="165" fontId="6" fillId="0" borderId="0" applyFill="0" applyBorder="0" applyAlignment="0"/>
    <xf numFmtId="166" fontId="6" fillId="0" borderId="0" applyFill="0" applyBorder="0" applyAlignment="0"/>
    <xf numFmtId="165" fontId="6" fillId="0" borderId="0" applyFill="0" applyBorder="0" applyAlignment="0"/>
    <xf numFmtId="170" fontId="6" fillId="0" borderId="0" applyFill="0" applyBorder="0" applyAlignment="0"/>
    <xf numFmtId="166" fontId="6" fillId="0" borderId="0" applyFill="0" applyBorder="0" applyAlignment="0"/>
    <xf numFmtId="0" fontId="1" fillId="0" borderId="0"/>
    <xf numFmtId="164" fontId="1" fillId="0" borderId="0" applyFont="0" applyFill="0" applyBorder="0" applyAlignment="0" applyProtection="0"/>
    <xf numFmtId="38" fontId="3" fillId="2" borderId="0" applyNumberFormat="0" applyBorder="0" applyAlignment="0" applyProtection="0"/>
    <xf numFmtId="0" fontId="7" fillId="0" borderId="1" applyNumberFormat="0" applyAlignment="0" applyProtection="0">
      <alignment horizontal="left" vertical="center"/>
    </xf>
    <xf numFmtId="0" fontId="7" fillId="0" borderId="2">
      <alignment horizontal="left" vertical="center"/>
    </xf>
    <xf numFmtId="10" fontId="3" fillId="3" borderId="3" applyNumberFormat="0" applyBorder="0" applyAlignment="0" applyProtection="0"/>
    <xf numFmtId="165" fontId="8" fillId="0" borderId="0" applyFill="0" applyBorder="0" applyAlignment="0"/>
    <xf numFmtId="166" fontId="8" fillId="0" borderId="0" applyFill="0" applyBorder="0" applyAlignment="0"/>
    <xf numFmtId="165" fontId="8" fillId="0" borderId="0" applyFill="0" applyBorder="0" applyAlignment="0"/>
    <xf numFmtId="170" fontId="8" fillId="0" borderId="0" applyFill="0" applyBorder="0" applyAlignment="0"/>
    <xf numFmtId="166" fontId="8" fillId="0" borderId="0" applyFill="0" applyBorder="0" applyAlignment="0"/>
    <xf numFmtId="0" fontId="9" fillId="0" borderId="0"/>
    <xf numFmtId="173" fontId="10" fillId="0" borderId="0"/>
    <xf numFmtId="169" fontId="2" fillId="0" borderId="0" applyFont="0" applyFill="0" applyBorder="0" applyAlignment="0" applyProtection="0"/>
    <xf numFmtId="174" fontId="2" fillId="0" borderId="0" applyFont="0" applyFill="0" applyBorder="0" applyAlignment="0" applyProtection="0"/>
    <xf numFmtId="10" fontId="1" fillId="0" borderId="0" applyFont="0" applyFill="0" applyBorder="0" applyAlignment="0" applyProtection="0"/>
    <xf numFmtId="165" fontId="11" fillId="0" borderId="0" applyFill="0" applyBorder="0" applyAlignment="0"/>
    <xf numFmtId="166" fontId="11" fillId="0" borderId="0" applyFill="0" applyBorder="0" applyAlignment="0"/>
    <xf numFmtId="165" fontId="11" fillId="0" borderId="0" applyFill="0" applyBorder="0" applyAlignment="0"/>
    <xf numFmtId="170" fontId="11" fillId="0" borderId="0" applyFill="0" applyBorder="0" applyAlignment="0"/>
    <xf numFmtId="166" fontId="11" fillId="0" borderId="0" applyFill="0" applyBorder="0" applyAlignment="0"/>
    <xf numFmtId="49" fontId="5" fillId="0" borderId="0" applyFill="0" applyBorder="0" applyAlignment="0"/>
    <xf numFmtId="171" fontId="5" fillId="0" borderId="0" applyFill="0" applyBorder="0" applyAlignment="0"/>
    <xf numFmtId="172" fontId="5" fillId="0" borderId="0" applyFill="0" applyBorder="0" applyAlignment="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6" fillId="0" borderId="5">
      <alignment horizontal="right"/>
    </xf>
    <xf numFmtId="0" fontId="16" fillId="0" borderId="4">
      <alignment horizontal="justify" vertical="top"/>
    </xf>
    <xf numFmtId="0" fontId="17" fillId="0" borderId="0" applyNumberFormat="0" applyFill="0" applyBorder="0" applyProtection="0">
      <alignment vertical="top" wrapText="1"/>
    </xf>
    <xf numFmtId="176" fontId="1" fillId="0" borderId="0" applyFont="0" applyFill="0" applyBorder="0" applyAlignment="0" applyProtection="0"/>
    <xf numFmtId="0" fontId="18" fillId="0" borderId="0" applyNumberFormat="0" applyFill="0" applyBorder="0" applyAlignment="0" applyProtection="0">
      <alignment vertical="top"/>
      <protection locked="0"/>
    </xf>
    <xf numFmtId="0" fontId="19" fillId="0" borderId="0"/>
    <xf numFmtId="0" fontId="1" fillId="0" borderId="0"/>
    <xf numFmtId="0" fontId="16" fillId="0" borderId="8">
      <alignment horizontal="center"/>
    </xf>
    <xf numFmtId="0" fontId="1" fillId="0" borderId="0"/>
    <xf numFmtId="178" fontId="1" fillId="0" borderId="0">
      <alignment horizontal="right"/>
    </xf>
    <xf numFmtId="177" fontId="10" fillId="0" borderId="6" applyProtection="0">
      <alignment horizontal="right" wrapText="1"/>
    </xf>
    <xf numFmtId="179" fontId="20"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0" fontId="3" fillId="3" borderId="7" applyNumberFormat="0" applyBorder="0" applyAlignment="0" applyProtection="0"/>
    <xf numFmtId="169" fontId="1" fillId="0" borderId="0" applyFont="0" applyFill="0" applyBorder="0" applyAlignment="0" applyProtection="0"/>
    <xf numFmtId="174" fontId="1" fillId="0" borderId="0" applyFont="0" applyFill="0" applyBorder="0" applyAlignment="0" applyProtection="0"/>
    <xf numFmtId="0" fontId="21" fillId="0" borderId="0"/>
    <xf numFmtId="0" fontId="16" fillId="0" borderId="0"/>
    <xf numFmtId="0" fontId="3" fillId="0" borderId="8">
      <alignment horizontal="justify" vertical="top"/>
    </xf>
    <xf numFmtId="3" fontId="3" fillId="0" borderId="8">
      <alignment horizontal="right" vertical="top"/>
    </xf>
    <xf numFmtId="0" fontId="3" fillId="0" borderId="8">
      <alignment horizontal="left" vertical="top"/>
    </xf>
    <xf numFmtId="3" fontId="3" fillId="0" borderId="8">
      <alignment horizontal="right" vertical="top"/>
    </xf>
    <xf numFmtId="3" fontId="3" fillId="0" borderId="8">
      <alignment horizontal="right" vertical="top"/>
    </xf>
    <xf numFmtId="0" fontId="22" fillId="0" borderId="0"/>
    <xf numFmtId="0" fontId="19" fillId="0" borderId="0"/>
    <xf numFmtId="0" fontId="23" fillId="0" borderId="0"/>
    <xf numFmtId="178" fontId="24" fillId="0" borderId="0">
      <alignment horizontal="right"/>
    </xf>
    <xf numFmtId="182" fontId="25" fillId="0" borderId="0">
      <alignment horizontal="right"/>
    </xf>
    <xf numFmtId="0" fontId="26" fillId="0" borderId="0" applyProtection="0">
      <alignment horizontal="center" vertical="center" wrapText="1"/>
    </xf>
    <xf numFmtId="182" fontId="26" fillId="0" borderId="7">
      <alignment horizontal="justify" vertical="top"/>
    </xf>
    <xf numFmtId="0" fontId="1" fillId="0" borderId="0"/>
    <xf numFmtId="2" fontId="1" fillId="0" borderId="0"/>
    <xf numFmtId="0" fontId="27" fillId="0" borderId="0">
      <alignment horizontal="center" vertical="center"/>
    </xf>
    <xf numFmtId="0" fontId="28" fillId="0" borderId="0"/>
    <xf numFmtId="0" fontId="16" fillId="0" borderId="9">
      <alignment horizontal="justify" vertical="top"/>
    </xf>
    <xf numFmtId="183" fontId="1" fillId="0" borderId="0">
      <alignment vertical="center"/>
    </xf>
    <xf numFmtId="0" fontId="14" fillId="0" borderId="0"/>
    <xf numFmtId="0" fontId="1" fillId="0" borderId="0"/>
    <xf numFmtId="0" fontId="1" fillId="0" borderId="0"/>
    <xf numFmtId="0" fontId="29" fillId="0" borderId="0">
      <alignment horizontal="justify" vertical="top" wrapText="1"/>
    </xf>
    <xf numFmtId="0" fontId="30" fillId="0" borderId="0">
      <alignment wrapText="1"/>
    </xf>
    <xf numFmtId="184" fontId="1" fillId="0" borderId="0" applyFill="0" applyBorder="0" applyProtection="0">
      <alignment vertical="center"/>
    </xf>
    <xf numFmtId="40" fontId="1" fillId="0" borderId="0" applyFill="0" applyBorder="0" applyProtection="0">
      <alignment vertical="center"/>
    </xf>
    <xf numFmtId="185" fontId="1" fillId="0" borderId="0" applyFill="0" applyBorder="0" applyProtection="0">
      <alignment vertical="center"/>
    </xf>
    <xf numFmtId="186" fontId="1" fillId="0" borderId="0" applyFill="0" applyBorder="0" applyProtection="0">
      <alignment vertical="center"/>
    </xf>
    <xf numFmtId="0" fontId="31" fillId="5" borderId="0" applyNumberFormat="0" applyBorder="0" applyAlignment="0" applyProtection="0"/>
    <xf numFmtId="9" fontId="1" fillId="0" borderId="0" applyFont="0" applyFill="0" applyBorder="0" applyAlignment="0" applyProtection="0"/>
    <xf numFmtId="9" fontId="20" fillId="0" borderId="0" applyFont="0" applyFill="0" applyBorder="0" applyAlignment="0" applyProtection="0"/>
    <xf numFmtId="187" fontId="32" fillId="0" borderId="0" applyFill="0" applyAlignment="0" applyProtection="0"/>
    <xf numFmtId="41" fontId="20" fillId="0" borderId="0" applyFont="0" applyFill="0" applyBorder="0" applyAlignment="0" applyProtection="0"/>
    <xf numFmtId="0" fontId="33" fillId="0" borderId="0"/>
    <xf numFmtId="0" fontId="34" fillId="0" borderId="0"/>
    <xf numFmtId="0" fontId="1" fillId="0" borderId="0"/>
    <xf numFmtId="0" fontId="14" fillId="0" borderId="0"/>
    <xf numFmtId="0" fontId="20" fillId="0" borderId="0"/>
    <xf numFmtId="0" fontId="1" fillId="0" borderId="0"/>
    <xf numFmtId="0" fontId="1" fillId="0" borderId="0"/>
    <xf numFmtId="0" fontId="22" fillId="0" borderId="0"/>
    <xf numFmtId="0" fontId="1" fillId="0" borderId="0"/>
    <xf numFmtId="4" fontId="35" fillId="0" borderId="0" applyFill="0" applyBorder="0" applyProtection="0">
      <alignment horizontal="left" vertical="top" wrapText="1"/>
    </xf>
    <xf numFmtId="0" fontId="1" fillId="0" borderId="0"/>
    <xf numFmtId="0" fontId="20" fillId="0" borderId="0"/>
    <xf numFmtId="0" fontId="36" fillId="6" borderId="0">
      <alignment horizontal="center" vertical="center"/>
    </xf>
    <xf numFmtId="0" fontId="15" fillId="0" borderId="0">
      <alignment horizontal="left" vertical="center"/>
    </xf>
    <xf numFmtId="44" fontId="14" fillId="0" borderId="0" applyFont="0" applyFill="0" applyBorder="0" applyAlignment="0" applyProtection="0"/>
  </cellStyleXfs>
  <cellXfs count="87">
    <xf numFmtId="0" fontId="0" fillId="0" borderId="0" xfId="0"/>
    <xf numFmtId="0" fontId="37" fillId="0" borderId="0" xfId="0" quotePrefix="1" applyNumberFormat="1" applyFont="1" applyAlignment="1" applyProtection="1">
      <alignment horizontal="left" vertical="top"/>
      <protection locked="0"/>
    </xf>
    <xf numFmtId="0" fontId="38" fillId="0" borderId="0" xfId="0" applyFont="1" applyAlignment="1" applyProtection="1">
      <alignment horizontal="justify" wrapText="1"/>
      <protection locked="0"/>
    </xf>
    <xf numFmtId="175" fontId="38" fillId="0" borderId="0" xfId="0" applyNumberFormat="1" applyFont="1" applyAlignment="1" applyProtection="1">
      <alignment horizontal="right"/>
      <protection locked="0"/>
    </xf>
    <xf numFmtId="175" fontId="38" fillId="4" borderId="0" xfId="0" applyNumberFormat="1" applyFont="1" applyFill="1" applyBorder="1" applyAlignment="1" applyProtection="1">
      <alignment horizontal="justify" vertical="top" wrapText="1"/>
    </xf>
    <xf numFmtId="175" fontId="40" fillId="0" borderId="0" xfId="0" applyNumberFormat="1" applyFont="1"/>
    <xf numFmtId="2" fontId="40" fillId="0" borderId="0" xfId="0" applyNumberFormat="1" applyFont="1"/>
    <xf numFmtId="181" fontId="40" fillId="0" borderId="0" xfId="0" applyNumberFormat="1" applyFont="1"/>
    <xf numFmtId="0" fontId="40" fillId="0" borderId="0" xfId="0" applyFont="1"/>
    <xf numFmtId="8" fontId="40" fillId="0" borderId="0" xfId="0" applyNumberFormat="1" applyFont="1" applyAlignment="1" applyProtection="1">
      <alignment horizontal="center"/>
      <protection locked="0"/>
    </xf>
    <xf numFmtId="4" fontId="40" fillId="0" borderId="0" xfId="0" applyNumberFormat="1" applyFont="1" applyAlignment="1" applyProtection="1">
      <alignment horizontal="center"/>
      <protection locked="0"/>
    </xf>
    <xf numFmtId="175" fontId="40" fillId="0" borderId="0" xfId="0" applyNumberFormat="1" applyFont="1" applyAlignment="1" applyProtection="1">
      <alignment horizontal="right"/>
      <protection locked="0"/>
    </xf>
    <xf numFmtId="175" fontId="47" fillId="4" borderId="0" xfId="0" applyNumberFormat="1" applyFont="1" applyFill="1" applyBorder="1" applyAlignment="1" applyProtection="1">
      <alignment horizontal="justify" vertical="top" wrapText="1"/>
    </xf>
    <xf numFmtId="175" fontId="48" fillId="0" borderId="0" xfId="0" applyNumberFormat="1" applyFont="1"/>
    <xf numFmtId="2" fontId="48" fillId="0" borderId="0" xfId="0" applyNumberFormat="1" applyFont="1"/>
    <xf numFmtId="181" fontId="48" fillId="0" borderId="0" xfId="0" applyNumberFormat="1" applyFont="1"/>
    <xf numFmtId="0" fontId="48" fillId="0" borderId="0" xfId="0" applyFont="1"/>
    <xf numFmtId="175" fontId="40" fillId="0" borderId="0" xfId="0" applyNumberFormat="1" applyFont="1" applyAlignment="1">
      <alignment vertical="top"/>
    </xf>
    <xf numFmtId="2" fontId="40" fillId="0" borderId="0" xfId="0" applyNumberFormat="1" applyFont="1" applyAlignment="1">
      <alignment vertical="top"/>
    </xf>
    <xf numFmtId="181" fontId="40" fillId="0" borderId="0" xfId="0" applyNumberFormat="1" applyFont="1" applyAlignment="1">
      <alignment vertical="top"/>
    </xf>
    <xf numFmtId="0" fontId="40" fillId="0" borderId="0" xfId="0" applyFont="1" applyAlignment="1">
      <alignment vertical="top"/>
    </xf>
    <xf numFmtId="0" fontId="0" fillId="0" borderId="7" xfId="0" applyBorder="1" applyAlignment="1">
      <alignment horizontal="center" wrapText="1"/>
    </xf>
    <xf numFmtId="0" fontId="0" fillId="0" borderId="7" xfId="0" applyBorder="1" applyAlignment="1">
      <alignment horizontal="center"/>
    </xf>
    <xf numFmtId="175" fontId="38" fillId="4" borderId="0" xfId="0" applyNumberFormat="1" applyFont="1" applyFill="1" applyBorder="1" applyAlignment="1" applyProtection="1">
      <alignment horizontal="justify" vertical="center" wrapText="1"/>
    </xf>
    <xf numFmtId="175" fontId="40" fillId="0" borderId="0" xfId="0" applyNumberFormat="1" applyFont="1" applyAlignment="1">
      <alignment vertical="center"/>
    </xf>
    <xf numFmtId="2" fontId="40" fillId="0" borderId="0" xfId="0" applyNumberFormat="1" applyFont="1" applyAlignment="1">
      <alignment vertical="center"/>
    </xf>
    <xf numFmtId="181" fontId="40" fillId="0" borderId="0" xfId="0" applyNumberFormat="1" applyFont="1" applyAlignment="1">
      <alignment vertical="center"/>
    </xf>
    <xf numFmtId="0" fontId="40" fillId="0" borderId="0" xfId="0" applyFont="1" applyAlignment="1">
      <alignment vertical="center"/>
    </xf>
    <xf numFmtId="0" fontId="37" fillId="0" borderId="10" xfId="0" quotePrefix="1" applyNumberFormat="1" applyFont="1" applyBorder="1" applyAlignment="1" applyProtection="1">
      <alignment horizontal="left" vertical="top"/>
      <protection locked="0"/>
    </xf>
    <xf numFmtId="0" fontId="38" fillId="0" borderId="11" xfId="0" applyFont="1" applyBorder="1" applyAlignment="1" applyProtection="1">
      <alignment horizontal="justify" wrapText="1"/>
      <protection locked="0"/>
    </xf>
    <xf numFmtId="8" fontId="40" fillId="0" borderId="11" xfId="0" applyNumberFormat="1" applyFont="1" applyBorder="1" applyAlignment="1" applyProtection="1">
      <alignment horizontal="center"/>
      <protection locked="0"/>
    </xf>
    <xf numFmtId="4" fontId="40" fillId="0" borderId="11" xfId="0" applyNumberFormat="1" applyFont="1" applyBorder="1" applyAlignment="1" applyProtection="1">
      <alignment horizontal="center"/>
      <protection locked="0"/>
    </xf>
    <xf numFmtId="175" fontId="40" fillId="0" borderId="11" xfId="0" applyNumberFormat="1" applyFont="1" applyBorder="1" applyAlignment="1" applyProtection="1">
      <alignment horizontal="right"/>
      <protection locked="0"/>
    </xf>
    <xf numFmtId="175" fontId="38" fillId="0" borderId="12" xfId="0" applyNumberFormat="1" applyFont="1" applyBorder="1" applyAlignment="1" applyProtection="1">
      <alignment horizontal="right"/>
      <protection locked="0"/>
    </xf>
    <xf numFmtId="0" fontId="37" fillId="0" borderId="13" xfId="0" quotePrefix="1" applyNumberFormat="1" applyFont="1" applyBorder="1" applyAlignment="1" applyProtection="1">
      <alignment horizontal="left" vertical="top"/>
      <protection locked="0"/>
    </xf>
    <xf numFmtId="0" fontId="38" fillId="0" borderId="0" xfId="0" applyFont="1" applyBorder="1" applyAlignment="1" applyProtection="1">
      <alignment horizontal="justify" wrapText="1"/>
      <protection locked="0"/>
    </xf>
    <xf numFmtId="175" fontId="38" fillId="0" borderId="14" xfId="0" applyNumberFormat="1" applyFont="1" applyBorder="1" applyAlignment="1" applyProtection="1">
      <alignment horizontal="right"/>
      <protection locked="0"/>
    </xf>
    <xf numFmtId="8" fontId="40" fillId="0" borderId="0" xfId="0" applyNumberFormat="1" applyFont="1" applyBorder="1" applyAlignment="1" applyProtection="1">
      <alignment horizontal="center"/>
      <protection locked="0"/>
    </xf>
    <xf numFmtId="4" fontId="40" fillId="0" borderId="0" xfId="0" applyNumberFormat="1" applyFont="1" applyBorder="1" applyAlignment="1" applyProtection="1">
      <alignment horizontal="center"/>
      <protection locked="0"/>
    </xf>
    <xf numFmtId="175" fontId="40" fillId="0" borderId="0" xfId="0" applyNumberFormat="1" applyFont="1" applyBorder="1" applyAlignment="1" applyProtection="1">
      <alignment horizontal="right"/>
      <protection locked="0"/>
    </xf>
    <xf numFmtId="0" fontId="45" fillId="0" borderId="13" xfId="0" applyNumberFormat="1" applyFont="1" applyBorder="1" applyAlignment="1" applyProtection="1">
      <alignment horizontal="center" vertical="top" wrapText="1"/>
      <protection locked="0"/>
    </xf>
    <xf numFmtId="0" fontId="45" fillId="0" borderId="0" xfId="0" quotePrefix="1" applyNumberFormat="1" applyFont="1" applyBorder="1" applyAlignment="1" applyProtection="1">
      <alignment horizontal="center" vertical="top" wrapText="1"/>
      <protection locked="0"/>
    </xf>
    <xf numFmtId="0" fontId="45" fillId="0" borderId="14" xfId="0" quotePrefix="1" applyNumberFormat="1" applyFont="1" applyBorder="1" applyAlignment="1" applyProtection="1">
      <alignment horizontal="center" vertical="top" wrapText="1"/>
      <protection locked="0"/>
    </xf>
    <xf numFmtId="0" fontId="44" fillId="0" borderId="17" xfId="0" applyNumberFormat="1" applyFont="1" applyBorder="1" applyAlignment="1" applyProtection="1">
      <alignment horizontal="center" vertical="center"/>
      <protection locked="0"/>
    </xf>
    <xf numFmtId="0" fontId="42" fillId="0" borderId="18" xfId="0" applyFont="1" applyBorder="1" applyAlignment="1" applyProtection="1">
      <alignment horizontal="center" vertical="center" wrapText="1"/>
      <protection locked="0"/>
    </xf>
    <xf numFmtId="8" fontId="44" fillId="0" borderId="18" xfId="0" applyNumberFormat="1" applyFont="1" applyBorder="1" applyAlignment="1" applyProtection="1">
      <alignment horizontal="center" vertical="center"/>
      <protection locked="0"/>
    </xf>
    <xf numFmtId="4" fontId="44" fillId="0" borderId="18" xfId="0" applyNumberFormat="1" applyFont="1" applyBorder="1" applyAlignment="1" applyProtection="1">
      <alignment horizontal="center" vertical="center"/>
      <protection locked="0"/>
    </xf>
    <xf numFmtId="175" fontId="44" fillId="0" borderId="18" xfId="0" applyNumberFormat="1" applyFont="1" applyBorder="1" applyAlignment="1" applyProtection="1">
      <alignment horizontal="center" vertical="center"/>
      <protection locked="0"/>
    </xf>
    <xf numFmtId="175" fontId="42" fillId="0" borderId="19" xfId="0" applyNumberFormat="1" applyFont="1" applyBorder="1" applyAlignment="1" applyProtection="1">
      <alignment horizontal="center" vertical="center"/>
      <protection locked="0"/>
    </xf>
    <xf numFmtId="0" fontId="37" fillId="0" borderId="7" xfId="0" quotePrefix="1" applyNumberFormat="1" applyFont="1" applyBorder="1" applyAlignment="1" applyProtection="1">
      <alignment horizontal="left" vertical="top"/>
      <protection locked="0"/>
    </xf>
    <xf numFmtId="0" fontId="38" fillId="0" borderId="7" xfId="0" applyFont="1" applyBorder="1" applyAlignment="1" applyProtection="1">
      <alignment horizontal="justify" wrapText="1"/>
      <protection locked="0"/>
    </xf>
    <xf numFmtId="8" fontId="40" fillId="0" borderId="7" xfId="0" applyNumberFormat="1" applyFont="1" applyBorder="1" applyAlignment="1" applyProtection="1">
      <alignment horizontal="center"/>
      <protection locked="0"/>
    </xf>
    <xf numFmtId="4" fontId="40" fillId="0" borderId="7" xfId="0" applyNumberFormat="1" applyFont="1" applyBorder="1" applyAlignment="1" applyProtection="1">
      <alignment horizontal="center"/>
      <protection locked="0"/>
    </xf>
    <xf numFmtId="175" fontId="40" fillId="0" borderId="7" xfId="0" applyNumberFormat="1" applyFont="1" applyBorder="1" applyAlignment="1" applyProtection="1">
      <alignment horizontal="right"/>
      <protection locked="0"/>
    </xf>
    <xf numFmtId="175" fontId="38" fillId="0" borderId="7" xfId="0" applyNumberFormat="1" applyFont="1" applyBorder="1" applyAlignment="1" applyProtection="1">
      <alignment horizontal="right"/>
      <protection locked="0"/>
    </xf>
    <xf numFmtId="0" fontId="44" fillId="7" borderId="7" xfId="0" applyFont="1" applyFill="1" applyBorder="1" applyAlignment="1">
      <alignment horizontal="left" vertical="center"/>
    </xf>
    <xf numFmtId="0" fontId="44" fillId="7" borderId="7" xfId="0" applyFont="1" applyFill="1" applyBorder="1" applyAlignment="1">
      <alignment horizontal="justify" vertical="center"/>
    </xf>
    <xf numFmtId="4" fontId="44" fillId="7" borderId="7" xfId="0" applyNumberFormat="1" applyFont="1" applyFill="1" applyBorder="1" applyAlignment="1">
      <alignment horizontal="left" vertical="center"/>
    </xf>
    <xf numFmtId="44" fontId="44" fillId="7" borderId="7" xfId="293" applyNumberFormat="1" applyFont="1" applyFill="1" applyBorder="1" applyAlignment="1">
      <alignment horizontal="left" vertical="center" wrapText="1"/>
    </xf>
    <xf numFmtId="44" fontId="42" fillId="7" borderId="7" xfId="293" applyFont="1" applyFill="1" applyBorder="1" applyAlignment="1">
      <alignment horizontal="left" vertical="center" wrapText="1"/>
    </xf>
    <xf numFmtId="0" fontId="43" fillId="0" borderId="7" xfId="0" applyFont="1" applyBorder="1" applyAlignment="1">
      <alignment horizontal="justify" vertical="top"/>
    </xf>
    <xf numFmtId="0" fontId="43" fillId="0" borderId="7" xfId="0" applyFont="1" applyBorder="1" applyAlignment="1">
      <alignment horizontal="center" vertical="top"/>
    </xf>
    <xf numFmtId="4" fontId="43" fillId="0" borderId="7" xfId="0" applyNumberFormat="1" applyFont="1" applyBorder="1" applyAlignment="1">
      <alignment horizontal="center" vertical="top"/>
    </xf>
    <xf numFmtId="44" fontId="43" fillId="0" borderId="7" xfId="293" applyNumberFormat="1" applyFont="1" applyFill="1" applyBorder="1" applyAlignment="1">
      <alignment horizontal="center" vertical="top" wrapText="1"/>
    </xf>
    <xf numFmtId="44" fontId="43" fillId="0" borderId="7" xfId="293" applyFont="1" applyBorder="1" applyAlignment="1">
      <alignment horizontal="right" vertical="top" wrapText="1"/>
    </xf>
    <xf numFmtId="4" fontId="43" fillId="0" borderId="7" xfId="0" applyNumberFormat="1" applyFont="1" applyFill="1" applyBorder="1" applyAlignment="1">
      <alignment horizontal="center" vertical="top"/>
    </xf>
    <xf numFmtId="0" fontId="43" fillId="0" borderId="7" xfId="0" applyFont="1" applyBorder="1" applyAlignment="1">
      <alignment horizontal="center"/>
    </xf>
    <xf numFmtId="4" fontId="43" fillId="0" borderId="7" xfId="0" applyNumberFormat="1" applyFont="1" applyBorder="1" applyAlignment="1">
      <alignment horizontal="center"/>
    </xf>
    <xf numFmtId="44" fontId="43" fillId="0" borderId="7" xfId="293" applyNumberFormat="1" applyFont="1" applyFill="1" applyBorder="1" applyAlignment="1">
      <alignment horizontal="center" wrapText="1"/>
    </xf>
    <xf numFmtId="44" fontId="43" fillId="0" borderId="7" xfId="293" applyFont="1" applyBorder="1" applyAlignment="1">
      <alignment horizontal="right" wrapText="1"/>
    </xf>
    <xf numFmtId="0" fontId="46" fillId="7" borderId="7" xfId="0" applyFont="1" applyFill="1" applyBorder="1" applyAlignment="1">
      <alignment horizontal="left" vertical="center"/>
    </xf>
    <xf numFmtId="0" fontId="46" fillId="7" borderId="7" xfId="0" applyFont="1" applyFill="1" applyBorder="1" applyAlignment="1">
      <alignment horizontal="justify" vertical="center"/>
    </xf>
    <xf numFmtId="4" fontId="46" fillId="7" borderId="7" xfId="0" applyNumberFormat="1" applyFont="1" applyFill="1" applyBorder="1" applyAlignment="1">
      <alignment horizontal="left" vertical="center"/>
    </xf>
    <xf numFmtId="44" fontId="46" fillId="7" borderId="7" xfId="293" applyFont="1" applyFill="1" applyBorder="1" applyAlignment="1">
      <alignment horizontal="left" vertical="center" wrapText="1"/>
    </xf>
    <xf numFmtId="175" fontId="49" fillId="7" borderId="7" xfId="293" applyNumberFormat="1" applyFont="1" applyFill="1" applyBorder="1" applyAlignment="1">
      <alignment horizontal="left" vertical="center" wrapText="1"/>
    </xf>
    <xf numFmtId="0" fontId="44" fillId="7" borderId="7" xfId="0" applyFont="1" applyFill="1" applyBorder="1" applyAlignment="1">
      <alignment horizontal="center" vertical="center"/>
    </xf>
    <xf numFmtId="0" fontId="46" fillId="7" borderId="7" xfId="0" applyFont="1" applyFill="1" applyBorder="1" applyAlignment="1">
      <alignment horizontal="center" vertical="center"/>
    </xf>
    <xf numFmtId="0" fontId="44" fillId="0" borderId="13" xfId="0" applyNumberFormat="1" applyFont="1" applyBorder="1" applyAlignment="1" applyProtection="1">
      <alignment horizontal="center" vertical="top"/>
      <protection locked="0"/>
    </xf>
    <xf numFmtId="0" fontId="41" fillId="0" borderId="0" xfId="0" quotePrefix="1" applyNumberFormat="1" applyFont="1" applyBorder="1" applyAlignment="1" applyProtection="1">
      <alignment horizontal="center" vertical="top"/>
      <protection locked="0"/>
    </xf>
    <xf numFmtId="0" fontId="41" fillId="0" borderId="14" xfId="0" quotePrefix="1" applyNumberFormat="1" applyFont="1" applyBorder="1" applyAlignment="1" applyProtection="1">
      <alignment horizontal="center" vertical="top"/>
      <protection locked="0"/>
    </xf>
    <xf numFmtId="8" fontId="39" fillId="0" borderId="0" xfId="0" applyNumberFormat="1" applyFont="1" applyBorder="1" applyAlignment="1" applyProtection="1">
      <alignment horizontal="center"/>
      <protection locked="0"/>
    </xf>
    <xf numFmtId="0" fontId="39" fillId="0" borderId="13" xfId="0" applyNumberFormat="1" applyFont="1" applyBorder="1" applyAlignment="1" applyProtection="1">
      <alignment horizontal="center" vertical="top"/>
      <protection locked="0"/>
    </xf>
    <xf numFmtId="0" fontId="39" fillId="0" borderId="0" xfId="0" quotePrefix="1" applyNumberFormat="1" applyFont="1" applyBorder="1" applyAlignment="1" applyProtection="1">
      <alignment horizontal="center" vertical="top"/>
      <protection locked="0"/>
    </xf>
    <xf numFmtId="0" fontId="39" fillId="0" borderId="14" xfId="0" quotePrefix="1" applyNumberFormat="1" applyFont="1" applyBorder="1" applyAlignment="1" applyProtection="1">
      <alignment horizontal="center" vertical="top"/>
      <protection locked="0"/>
    </xf>
    <xf numFmtId="0" fontId="44" fillId="0" borderId="15" xfId="0" applyNumberFormat="1" applyFont="1" applyBorder="1" applyAlignment="1" applyProtection="1">
      <alignment horizontal="center" vertical="center" wrapText="1"/>
      <protection locked="0"/>
    </xf>
    <xf numFmtId="0" fontId="45" fillId="0" borderId="2" xfId="0" quotePrefix="1" applyNumberFormat="1" applyFont="1" applyBorder="1" applyAlignment="1" applyProtection="1">
      <alignment horizontal="center" vertical="center" wrapText="1"/>
      <protection locked="0"/>
    </xf>
    <xf numFmtId="0" fontId="45" fillId="0" borderId="16" xfId="0" quotePrefix="1" applyNumberFormat="1" applyFont="1" applyBorder="1" applyAlignment="1" applyProtection="1">
      <alignment horizontal="center" vertical="center" wrapText="1"/>
      <protection locked="0"/>
    </xf>
  </cellXfs>
  <cellStyles count="294">
    <cellStyle name="_x000d__x000a_JournalTemplate=C:\COMFO\CTALK\JOURSTD.TPL_x000d__x000a_LbStateAddress=3 3 0 251 1 89 2 311_x000d__x000a_LbStateJou" xfId="229" xr:uid="{00000000-0005-0000-0000-000000000000}"/>
    <cellStyle name="0,0_x000d__x000a_NA_x000d__x000a_" xfId="266" xr:uid="{00000000-0005-0000-0000-000001000000}"/>
    <cellStyle name="0,0_x000d__x000a_NA_x000d__x000a_ 2" xfId="267" xr:uid="{00000000-0005-0000-0000-000002000000}"/>
    <cellStyle name="a" xfId="2" xr:uid="{00000000-0005-0000-0000-000003000000}"/>
    <cellStyle name="Art_Med" xfId="233" xr:uid="{00000000-0005-0000-0000-000004000000}"/>
    <cellStyle name="Artigo" xfId="268" xr:uid="{00000000-0005-0000-0000-000005000000}"/>
    <cellStyle name="BodyStyle" xfId="292" xr:uid="{00000000-0005-0000-0000-000006000000}"/>
    <cellStyle name="Calc Currency (0)" xfId="3" xr:uid="{00000000-0005-0000-0000-000007000000}"/>
    <cellStyle name="Calc Currency (2)" xfId="4" xr:uid="{00000000-0005-0000-0000-000008000000}"/>
    <cellStyle name="Calc Percent (0)" xfId="5" xr:uid="{00000000-0005-0000-0000-000009000000}"/>
    <cellStyle name="Calc Percent (1)" xfId="6" xr:uid="{00000000-0005-0000-0000-00000A000000}"/>
    <cellStyle name="Calc Percent (2)" xfId="7" xr:uid="{00000000-0005-0000-0000-00000B000000}"/>
    <cellStyle name="Calc Units (0)" xfId="8" xr:uid="{00000000-0005-0000-0000-00000C000000}"/>
    <cellStyle name="Calc Units (1)" xfId="9" xr:uid="{00000000-0005-0000-0000-00000D000000}"/>
    <cellStyle name="Calc Units (2)" xfId="10" xr:uid="{00000000-0005-0000-0000-00000E000000}"/>
    <cellStyle name="Campo" xfId="257" xr:uid="{00000000-0005-0000-0000-00000F000000}"/>
    <cellStyle name="Cap" xfId="258" xr:uid="{00000000-0005-0000-0000-000010000000}"/>
    <cellStyle name="Capítulo 2 Designação" xfId="269" xr:uid="{00000000-0005-0000-0000-000011000000}"/>
    <cellStyle name="Comma [0]" xfId="270" xr:uid="{00000000-0005-0000-0000-000012000000}"/>
    <cellStyle name="Comma [00]" xfId="11" xr:uid="{00000000-0005-0000-0000-000013000000}"/>
    <cellStyle name="Comma [00] 2" xfId="240" xr:uid="{00000000-0005-0000-0000-000014000000}"/>
    <cellStyle name="Comma_ " xfId="271" xr:uid="{00000000-0005-0000-0000-000015000000}"/>
    <cellStyle name="Currency [0]" xfId="272" xr:uid="{00000000-0005-0000-0000-000016000000}"/>
    <cellStyle name="Currency [00]" xfId="12" xr:uid="{00000000-0005-0000-0000-000017000000}"/>
    <cellStyle name="Currency [00] 2" xfId="241" xr:uid="{00000000-0005-0000-0000-000018000000}"/>
    <cellStyle name="Currency_ " xfId="273" xr:uid="{00000000-0005-0000-0000-000019000000}"/>
    <cellStyle name="Date Short" xfId="13" xr:uid="{00000000-0005-0000-0000-00001A000000}"/>
    <cellStyle name="Descrição" xfId="247" xr:uid="{00000000-0005-0000-0000-00001B000000}"/>
    <cellStyle name="Enter Currency (0)" xfId="14" xr:uid="{00000000-0005-0000-0000-00001C000000}"/>
    <cellStyle name="Enter Currency (2)" xfId="15" xr:uid="{00000000-0005-0000-0000-00001D000000}"/>
    <cellStyle name="Enter Units (0)" xfId="16" xr:uid="{00000000-0005-0000-0000-00001E000000}"/>
    <cellStyle name="Enter Units (1)" xfId="17" xr:uid="{00000000-0005-0000-0000-00001F000000}"/>
    <cellStyle name="Enter Units (2)" xfId="18" xr:uid="{00000000-0005-0000-0000-000020000000}"/>
    <cellStyle name="Esc." xfId="248" xr:uid="{00000000-0005-0000-0000-000021000000}"/>
    <cellStyle name="Estilo 1" xfId="19" xr:uid="{00000000-0005-0000-0000-000022000000}"/>
    <cellStyle name="Estilo 1 2" xfId="259" xr:uid="{00000000-0005-0000-0000-000023000000}"/>
    <cellStyle name="Euro" xfId="20" xr:uid="{00000000-0005-0000-0000-000024000000}"/>
    <cellStyle name="Euro 2" xfId="234" xr:uid="{00000000-0005-0000-0000-000025000000}"/>
    <cellStyle name="Euro 2 2" xfId="235" xr:uid="{00000000-0005-0000-0000-000026000000}"/>
    <cellStyle name="Euro 3" xfId="236" xr:uid="{00000000-0005-0000-0000-000027000000}"/>
    <cellStyle name="Euro 4" xfId="237" xr:uid="{00000000-0005-0000-0000-000028000000}"/>
    <cellStyle name="Euro 4 2" xfId="238" xr:uid="{00000000-0005-0000-0000-000029000000}"/>
    <cellStyle name="Euro 5" xfId="239" xr:uid="{00000000-0005-0000-0000-00002A000000}"/>
    <cellStyle name="Excel Built-in Normal" xfId="195" xr:uid="{00000000-0005-0000-0000-00002B000000}"/>
    <cellStyle name="Excel Built-in Normal 2" xfId="286" xr:uid="{00000000-0005-0000-0000-00002C000000}"/>
    <cellStyle name="Grey" xfId="21" xr:uid="{00000000-0005-0000-0000-00002D000000}"/>
    <cellStyle name="Header1" xfId="22" xr:uid="{00000000-0005-0000-0000-00002E000000}"/>
    <cellStyle name="Header2" xfId="23" xr:uid="{00000000-0005-0000-0000-00002F000000}"/>
    <cellStyle name="HeaderStyle" xfId="291" xr:uid="{00000000-0005-0000-0000-000030000000}"/>
    <cellStyle name="Hiperligação" xfId="43" builtinId="8" hidden="1"/>
    <cellStyle name="Hiperligação" xfId="45" builtinId="8" hidden="1"/>
    <cellStyle name="Hiperligação" xfId="47" builtinId="8" hidden="1"/>
    <cellStyle name="Hiperligação" xfId="49" builtinId="8" hidden="1"/>
    <cellStyle name="Hiperligação" xfId="51" builtinId="8" hidden="1"/>
    <cellStyle name="Hiperligação" xfId="53" builtinId="8" hidden="1"/>
    <cellStyle name="Hiperligação" xfId="55" builtinId="8" hidden="1"/>
    <cellStyle name="Hiperligação" xfId="57" builtinId="8" hidden="1"/>
    <cellStyle name="Hiperligação" xfId="59" builtinId="8" hidden="1"/>
    <cellStyle name="Hiperligação" xfId="61" builtinId="8" hidden="1"/>
    <cellStyle name="Hiperligação" xfId="63" builtinId="8" hidden="1"/>
    <cellStyle name="Hiperligação" xfId="65" builtinId="8" hidden="1"/>
    <cellStyle name="Hiperligação" xfId="67" builtinId="8" hidden="1"/>
    <cellStyle name="Hiperligação" xfId="69" builtinId="8" hidden="1"/>
    <cellStyle name="Hiperligação" xfId="71" builtinId="8" hidden="1"/>
    <cellStyle name="Hiperligação" xfId="73" builtinId="8" hidden="1"/>
    <cellStyle name="Hiperligação" xfId="75" builtinId="8" hidden="1"/>
    <cellStyle name="Hiperligação" xfId="77" builtinId="8" hidden="1"/>
    <cellStyle name="Hiperligação" xfId="79" builtinId="8" hidden="1"/>
    <cellStyle name="Hiperligação" xfId="81" builtinId="8" hidden="1"/>
    <cellStyle name="Hiperligação" xfId="83" builtinId="8" hidden="1"/>
    <cellStyle name="Hiperligação" xfId="85" builtinId="8" hidden="1"/>
    <cellStyle name="Hiperligação" xfId="87" builtinId="8" hidden="1"/>
    <cellStyle name="Hiperligação" xfId="89" builtinId="8" hidden="1"/>
    <cellStyle name="Hiperligação" xfId="91" builtinId="8" hidden="1"/>
    <cellStyle name="Hiperligação" xfId="93" builtinId="8" hidden="1"/>
    <cellStyle name="Hiperligação" xfId="95" builtinId="8" hidden="1"/>
    <cellStyle name="Hiperligação" xfId="97" builtinId="8" hidden="1"/>
    <cellStyle name="Hiperligação" xfId="99" builtinId="8" hidden="1"/>
    <cellStyle name="Hiperligação" xfId="101" builtinId="8" hidden="1"/>
    <cellStyle name="Hiperligação" xfId="103" builtinId="8" hidden="1"/>
    <cellStyle name="Hiperligação" xfId="105" builtinId="8" hidden="1"/>
    <cellStyle name="Hiperligação" xfId="107" builtinId="8" hidden="1"/>
    <cellStyle name="Hiperligação" xfId="109" builtinId="8" hidden="1"/>
    <cellStyle name="Hiperligação" xfId="111" builtinId="8" hidden="1"/>
    <cellStyle name="Hiperligação" xfId="113" builtinId="8" hidden="1"/>
    <cellStyle name="Hiperligação" xfId="115" builtinId="8" hidden="1"/>
    <cellStyle name="Hiperligação" xfId="117" builtinId="8" hidden="1"/>
    <cellStyle name="Hiperligação" xfId="119" builtinId="8" hidden="1"/>
    <cellStyle name="Hiperligação" xfId="121" builtinId="8" hidden="1"/>
    <cellStyle name="Hiperligação" xfId="123" builtinId="8" hidden="1"/>
    <cellStyle name="Hiperligação" xfId="125" builtinId="8" hidden="1"/>
    <cellStyle name="Hiperligação" xfId="127" builtinId="8" hidden="1"/>
    <cellStyle name="Hiperligação" xfId="129" builtinId="8" hidden="1"/>
    <cellStyle name="Hiperligação" xfId="131" builtinId="8" hidden="1"/>
    <cellStyle name="Hiperligação" xfId="133" builtinId="8" hidden="1"/>
    <cellStyle name="Hiperligação" xfId="135" builtinId="8" hidden="1"/>
    <cellStyle name="Hiperligação" xfId="137" builtinId="8" hidden="1"/>
    <cellStyle name="Hiperligação" xfId="139" builtinId="8" hidden="1"/>
    <cellStyle name="Hiperligação" xfId="141" builtinId="8" hidden="1"/>
    <cellStyle name="Hiperligação" xfId="143" builtinId="8" hidden="1"/>
    <cellStyle name="Hiperligação" xfId="145" builtinId="8" hidden="1"/>
    <cellStyle name="Hiperligação" xfId="147" builtinId="8" hidden="1"/>
    <cellStyle name="Hiperligação" xfId="149" builtinId="8" hidden="1"/>
    <cellStyle name="Hiperligação" xfId="151" builtinId="8" hidden="1"/>
    <cellStyle name="Hiperligação" xfId="153" builtinId="8" hidden="1"/>
    <cellStyle name="Hiperligação" xfId="155" builtinId="8" hidden="1"/>
    <cellStyle name="Hiperligação" xfId="157" builtinId="8" hidden="1"/>
    <cellStyle name="Hiperligação" xfId="159" builtinId="8" hidden="1"/>
    <cellStyle name="Hiperligação" xfId="161" builtinId="8" hidden="1"/>
    <cellStyle name="Hiperligação" xfId="163" builtinId="8" hidden="1"/>
    <cellStyle name="Hiperligação" xfId="165" builtinId="8" hidden="1"/>
    <cellStyle name="Hiperligação" xfId="167" builtinId="8" hidden="1"/>
    <cellStyle name="Hiperligação" xfId="169" builtinId="8" hidden="1"/>
    <cellStyle name="Hiperligação" xfId="171" builtinId="8" hidden="1"/>
    <cellStyle name="Hiperligação" xfId="173" builtinId="8" hidden="1"/>
    <cellStyle name="Hiperligação" xfId="175" builtinId="8" hidden="1"/>
    <cellStyle name="Hiperligação" xfId="177" builtinId="8" hidden="1"/>
    <cellStyle name="Hiperligação" xfId="179" builtinId="8" hidden="1"/>
    <cellStyle name="Hiperligação" xfId="181" builtinId="8" hidden="1"/>
    <cellStyle name="Hiperligação" xfId="183" builtinId="8" hidden="1"/>
    <cellStyle name="Hiperligação" xfId="185" builtinId="8" hidden="1"/>
    <cellStyle name="Hiperligação" xfId="187" builtinId="8" hidden="1"/>
    <cellStyle name="Hiperligação" xfId="189" builtinId="8" hidden="1"/>
    <cellStyle name="Hiperligação" xfId="191" builtinId="8" hidden="1"/>
    <cellStyle name="Hiperligação" xfId="193" builtinId="8" hidden="1"/>
    <cellStyle name="Hiperligação Visitada" xfId="44" builtinId="9" hidden="1"/>
    <cellStyle name="Hiperligação Visitada" xfId="46" builtinId="9" hidden="1"/>
    <cellStyle name="Hiperligação Visitada" xfId="48" builtinId="9" hidden="1"/>
    <cellStyle name="Hiperligação Visitada" xfId="50" builtinId="9" hidden="1"/>
    <cellStyle name="Hiperligação Visitada" xfId="52" builtinId="9" hidden="1"/>
    <cellStyle name="Hiperligação Visitada" xfId="54" builtinId="9" hidden="1"/>
    <cellStyle name="Hiperligação Visitada" xfId="56" builtinId="9" hidden="1"/>
    <cellStyle name="Hiperligação Visitada" xfId="58" builtinId="9" hidden="1"/>
    <cellStyle name="Hiperligação Visitada" xfId="60" builtinId="9" hidden="1"/>
    <cellStyle name="Hiperligação Visitada" xfId="62" builtinId="9" hidden="1"/>
    <cellStyle name="Hiperligação Visitada" xfId="64" builtinId="9" hidden="1"/>
    <cellStyle name="Hiperligação Visitada" xfId="66" builtinId="9" hidden="1"/>
    <cellStyle name="Hiperligação Visitada" xfId="68" builtinId="9" hidden="1"/>
    <cellStyle name="Hiperligação Visitada" xfId="70" builtinId="9" hidden="1"/>
    <cellStyle name="Hiperligação Visitada" xfId="72" builtinId="9" hidden="1"/>
    <cellStyle name="Hiperligação Visitada" xfId="74" builtinId="9" hidden="1"/>
    <cellStyle name="Hiperligação Visitada" xfId="76" builtinId="9" hidden="1"/>
    <cellStyle name="Hiperligação Visitada" xfId="78" builtinId="9" hidden="1"/>
    <cellStyle name="Hiperligação Visitada" xfId="80" builtinId="9" hidden="1"/>
    <cellStyle name="Hiperligação Visitada" xfId="82" builtinId="9" hidden="1"/>
    <cellStyle name="Hiperligação Visitada" xfId="84" builtinId="9" hidden="1"/>
    <cellStyle name="Hiperligação Visitada" xfId="86" builtinId="9" hidden="1"/>
    <cellStyle name="Hiperligação Visitada" xfId="88" builtinId="9" hidden="1"/>
    <cellStyle name="Hiperligação Visitada" xfId="90" builtinId="9" hidden="1"/>
    <cellStyle name="Hiperligação Visitada" xfId="92" builtinId="9" hidden="1"/>
    <cellStyle name="Hiperligação Visitada" xfId="94" builtinId="9" hidden="1"/>
    <cellStyle name="Hiperligação Visitada" xfId="96" builtinId="9" hidden="1"/>
    <cellStyle name="Hiperligação Visitada" xfId="98" builtinId="9" hidden="1"/>
    <cellStyle name="Hiperligação Visitada" xfId="100" builtinId="9" hidden="1"/>
    <cellStyle name="Hiperligação Visitada" xfId="102" builtinId="9" hidden="1"/>
    <cellStyle name="Hiperligação Visitada" xfId="104" builtinId="9" hidden="1"/>
    <cellStyle name="Hiperligação Visitada" xfId="106" builtinId="9" hidden="1"/>
    <cellStyle name="Hiperligação Visitada" xfId="108" builtinId="9" hidden="1"/>
    <cellStyle name="Hiperligação Visitada" xfId="110" builtinId="9" hidden="1"/>
    <cellStyle name="Hiperligação Visitada" xfId="112" builtinId="9" hidden="1"/>
    <cellStyle name="Hiperligação Visitada" xfId="114" builtinId="9" hidden="1"/>
    <cellStyle name="Hiperligação Visitada" xfId="116" builtinId="9" hidden="1"/>
    <cellStyle name="Hiperligação Visitada" xfId="118" builtinId="9" hidden="1"/>
    <cellStyle name="Hiperligação Visitada" xfId="120" builtinId="9" hidden="1"/>
    <cellStyle name="Hiperligação Visitada" xfId="122" builtinId="9" hidden="1"/>
    <cellStyle name="Hiperligação Visitada" xfId="124" builtinId="9" hidden="1"/>
    <cellStyle name="Hiperligação Visitada" xfId="126" builtinId="9" hidden="1"/>
    <cellStyle name="Hiperligação Visitada" xfId="128" builtinId="9" hidden="1"/>
    <cellStyle name="Hiperligação Visitada" xfId="130" builtinId="9" hidden="1"/>
    <cellStyle name="Hiperligação Visitada" xfId="132" builtinId="9" hidden="1"/>
    <cellStyle name="Hiperligação Visitada" xfId="134" builtinId="9" hidden="1"/>
    <cellStyle name="Hiperligação Visitada" xfId="136" builtinId="9" hidden="1"/>
    <cellStyle name="Hiperligação Visitada" xfId="138" builtinId="9" hidden="1"/>
    <cellStyle name="Hiperligação Visitada" xfId="140" builtinId="9" hidden="1"/>
    <cellStyle name="Hiperligação Visitada" xfId="142" builtinId="9" hidden="1"/>
    <cellStyle name="Hiperligação Visitada" xfId="144" builtinId="9" hidden="1"/>
    <cellStyle name="Hiperligação Visitada" xfId="146" builtinId="9" hidden="1"/>
    <cellStyle name="Hiperligação Visitada" xfId="148" builtinId="9" hidden="1"/>
    <cellStyle name="Hiperligação Visitada" xfId="150" builtinId="9" hidden="1"/>
    <cellStyle name="Hiperligação Visitada" xfId="152" builtinId="9" hidden="1"/>
    <cellStyle name="Hiperligação Visitada" xfId="154" builtinId="9" hidden="1"/>
    <cellStyle name="Hiperligação Visitada" xfId="156" builtinId="9" hidden="1"/>
    <cellStyle name="Hiperligação Visitada" xfId="158" builtinId="9" hidden="1"/>
    <cellStyle name="Hiperligação Visitada" xfId="160" builtinId="9" hidden="1"/>
    <cellStyle name="Hiperligação Visitada" xfId="162" builtinId="9" hidden="1"/>
    <cellStyle name="Hiperligação Visitada" xfId="164" builtinId="9" hidden="1"/>
    <cellStyle name="Hiperligação Visitada" xfId="166" builtinId="9" hidden="1"/>
    <cellStyle name="Hiperligação Visitada" xfId="168" builtinId="9" hidden="1"/>
    <cellStyle name="Hiperligação Visitada" xfId="170" builtinId="9" hidden="1"/>
    <cellStyle name="Hiperligação Visitada" xfId="172" builtinId="9" hidden="1"/>
    <cellStyle name="Hiperligação Visitada" xfId="174" builtinId="9" hidden="1"/>
    <cellStyle name="Hiperligação Visitada" xfId="176" builtinId="9" hidden="1"/>
    <cellStyle name="Hiperligação Visitada" xfId="178" builtinId="9" hidden="1"/>
    <cellStyle name="Hiperligação Visitada" xfId="180" builtinId="9" hidden="1"/>
    <cellStyle name="Hiperligação Visitada" xfId="182" builtinId="9" hidden="1"/>
    <cellStyle name="Hiperligação Visitada" xfId="184" builtinId="9" hidden="1"/>
    <cellStyle name="Hiperligação Visitada" xfId="186" builtinId="9" hidden="1"/>
    <cellStyle name="Hiperligação Visitada" xfId="188" builtinId="9" hidden="1"/>
    <cellStyle name="Hiperligação Visitada" xfId="190" builtinId="9" hidden="1"/>
    <cellStyle name="Hiperligação Visitada" xfId="192" builtinId="9" hidden="1"/>
    <cellStyle name="Hiperligação Visitada" xfId="194" builtinId="9" hidden="1"/>
    <cellStyle name="Hyperlink_Mapas - Lordelo-Agarez Final" xfId="227" xr:uid="{00000000-0005-0000-0000-0000C9000000}"/>
    <cellStyle name="Input [yellow]" xfId="24" xr:uid="{00000000-0005-0000-0000-0000CA000000}"/>
    <cellStyle name="Input [yellow] 2" xfId="242" xr:uid="{00000000-0005-0000-0000-0000CB000000}"/>
    <cellStyle name="Legal 8½ x 14 in" xfId="284" xr:uid="{00000000-0005-0000-0000-0000CC000000}"/>
    <cellStyle name="Legal 8½ x 14 in 2 2 2" xfId="289" xr:uid="{00000000-0005-0000-0000-0000CD000000}"/>
    <cellStyle name="Link Currency (0)" xfId="25" xr:uid="{00000000-0005-0000-0000-0000CE000000}"/>
    <cellStyle name="Link Currency (2)" xfId="26" xr:uid="{00000000-0005-0000-0000-0000CF000000}"/>
    <cellStyle name="Link Units (0)" xfId="27" xr:uid="{00000000-0005-0000-0000-0000D0000000}"/>
    <cellStyle name="Link Units (1)" xfId="28" xr:uid="{00000000-0005-0000-0000-0000D1000000}"/>
    <cellStyle name="Link Units (2)" xfId="29" xr:uid="{00000000-0005-0000-0000-0000D2000000}"/>
    <cellStyle name="Modelo" xfId="249" xr:uid="{00000000-0005-0000-0000-0000D3000000}"/>
    <cellStyle name="Moeda" xfId="293" builtinId="4"/>
    <cellStyle name="Moeda 2" xfId="197" xr:uid="{00000000-0005-0000-0000-0000D5000000}"/>
    <cellStyle name="Moeda 2 2" xfId="199" xr:uid="{00000000-0005-0000-0000-0000D6000000}"/>
    <cellStyle name="Moeda 3" xfId="200" xr:uid="{00000000-0005-0000-0000-0000D7000000}"/>
    <cellStyle name="Moeda 4" xfId="201" xr:uid="{00000000-0005-0000-0000-0000D8000000}"/>
    <cellStyle name="Neutro 2" xfId="274" xr:uid="{00000000-0005-0000-0000-0000D9000000}"/>
    <cellStyle name="No-definido" xfId="30" xr:uid="{00000000-0005-0000-0000-0000DA000000}"/>
    <cellStyle name="Normal" xfId="0" builtinId="0"/>
    <cellStyle name="Normal - Style1" xfId="31" xr:uid="{00000000-0005-0000-0000-0000DC000000}"/>
    <cellStyle name="Normal 10" xfId="198" xr:uid="{00000000-0005-0000-0000-0000DD000000}"/>
    <cellStyle name="Normal 10 2" xfId="202" xr:uid="{00000000-0005-0000-0000-0000DE000000}"/>
    <cellStyle name="Normal 11" xfId="203" xr:uid="{00000000-0005-0000-0000-0000DF000000}"/>
    <cellStyle name="Normal 11 2" xfId="204" xr:uid="{00000000-0005-0000-0000-0000E0000000}"/>
    <cellStyle name="Normal 12" xfId="205" xr:uid="{00000000-0005-0000-0000-0000E1000000}"/>
    <cellStyle name="Normal 12 2" xfId="206" xr:uid="{00000000-0005-0000-0000-0000E2000000}"/>
    <cellStyle name="Normal 13" xfId="196" xr:uid="{00000000-0005-0000-0000-0000E3000000}"/>
    <cellStyle name="Normal 14" xfId="207" xr:uid="{00000000-0005-0000-0000-0000E4000000}"/>
    <cellStyle name="Normal 15" xfId="208" xr:uid="{00000000-0005-0000-0000-0000E5000000}"/>
    <cellStyle name="Normal 16" xfId="225" xr:uid="{00000000-0005-0000-0000-0000E6000000}"/>
    <cellStyle name="Normal 17" xfId="228" xr:uid="{00000000-0005-0000-0000-0000E7000000}"/>
    <cellStyle name="Normal 18" xfId="245" xr:uid="{00000000-0005-0000-0000-0000E8000000}"/>
    <cellStyle name="Normal 19" xfId="252" xr:uid="{00000000-0005-0000-0000-0000E9000000}"/>
    <cellStyle name="Normal 2" xfId="1" xr:uid="{00000000-0005-0000-0000-0000EA000000}"/>
    <cellStyle name="Normal 2 18" xfId="283" xr:uid="{00000000-0005-0000-0000-0000EB000000}"/>
    <cellStyle name="Normal 2 2" xfId="209" xr:uid="{00000000-0005-0000-0000-0000EC000000}"/>
    <cellStyle name="Normal 2 3" xfId="231" xr:uid="{00000000-0005-0000-0000-0000ED000000}"/>
    <cellStyle name="Normal 2 3 2" xfId="287" xr:uid="{00000000-0005-0000-0000-0000EE000000}"/>
    <cellStyle name="Normal 2 4" xfId="285" xr:uid="{00000000-0005-0000-0000-0000EF000000}"/>
    <cellStyle name="Normal 20" xfId="254" xr:uid="{00000000-0005-0000-0000-0000F0000000}"/>
    <cellStyle name="Normal 21" xfId="256" xr:uid="{00000000-0005-0000-0000-0000F1000000}"/>
    <cellStyle name="Normal 22" xfId="264" xr:uid="{00000000-0005-0000-0000-0000F2000000}"/>
    <cellStyle name="Normal 23" xfId="253" xr:uid="{00000000-0005-0000-0000-0000F3000000}"/>
    <cellStyle name="Normal 23 11" xfId="281" xr:uid="{00000000-0005-0000-0000-0000F4000000}"/>
    <cellStyle name="Normal 24" xfId="279" xr:uid="{00000000-0005-0000-0000-0000F5000000}"/>
    <cellStyle name="Normal 3" xfId="210" xr:uid="{00000000-0005-0000-0000-0000F6000000}"/>
    <cellStyle name="Normal 3 2" xfId="211" xr:uid="{00000000-0005-0000-0000-0000F7000000}"/>
    <cellStyle name="Normal 3 3" xfId="246" xr:uid="{00000000-0005-0000-0000-0000F8000000}"/>
    <cellStyle name="Normal 3 4" xfId="282" xr:uid="{00000000-0005-0000-0000-0000F9000000}"/>
    <cellStyle name="Normal 3 5" xfId="290" xr:uid="{00000000-0005-0000-0000-0000FA000000}"/>
    <cellStyle name="Normal 4" xfId="212" xr:uid="{00000000-0005-0000-0000-0000FB000000}"/>
    <cellStyle name="Normal 4 2" xfId="213" xr:uid="{00000000-0005-0000-0000-0000FC000000}"/>
    <cellStyle name="Normal 5" xfId="214" xr:uid="{00000000-0005-0000-0000-0000FD000000}"/>
    <cellStyle name="Normal 5 2" xfId="215" xr:uid="{00000000-0005-0000-0000-0000FE000000}"/>
    <cellStyle name="Normal 6" xfId="216" xr:uid="{00000000-0005-0000-0000-0000FF000000}"/>
    <cellStyle name="Normal 6 2" xfId="217" xr:uid="{00000000-0005-0000-0000-000000010000}"/>
    <cellStyle name="Normal 6 3" xfId="280" xr:uid="{00000000-0005-0000-0000-000001010000}"/>
    <cellStyle name="Normal 7" xfId="218" xr:uid="{00000000-0005-0000-0000-000002010000}"/>
    <cellStyle name="Normal 7 2" xfId="219" xr:uid="{00000000-0005-0000-0000-000003010000}"/>
    <cellStyle name="Normal 7 3" xfId="265" xr:uid="{00000000-0005-0000-0000-000004010000}"/>
    <cellStyle name="Normal 8" xfId="220" xr:uid="{00000000-0005-0000-0000-000005010000}"/>
    <cellStyle name="Normal 8 2" xfId="221" xr:uid="{00000000-0005-0000-0000-000006010000}"/>
    <cellStyle name="Normal 9" xfId="222" xr:uid="{00000000-0005-0000-0000-000007010000}"/>
    <cellStyle name="Num" xfId="260" xr:uid="{00000000-0005-0000-0000-000008010000}"/>
    <cellStyle name="Percent [0]" xfId="32" xr:uid="{00000000-0005-0000-0000-000009010000}"/>
    <cellStyle name="Percent [0] 2" xfId="243" xr:uid="{00000000-0005-0000-0000-00000A010000}"/>
    <cellStyle name="Percent [00]" xfId="33" xr:uid="{00000000-0005-0000-0000-00000B010000}"/>
    <cellStyle name="Percent [00] 2" xfId="244" xr:uid="{00000000-0005-0000-0000-00000C010000}"/>
    <cellStyle name="Percent [2]" xfId="34" xr:uid="{00000000-0005-0000-0000-00000D010000}"/>
    <cellStyle name="Percentagem 2" xfId="275" xr:uid="{00000000-0005-0000-0000-00000E010000}"/>
    <cellStyle name="Percentagem 3" xfId="276" xr:uid="{00000000-0005-0000-0000-00000F010000}"/>
    <cellStyle name="Pontos" xfId="250" xr:uid="{00000000-0005-0000-0000-000010010000}"/>
    <cellStyle name="PrePop Currency (0)" xfId="35" xr:uid="{00000000-0005-0000-0000-000011010000}"/>
    <cellStyle name="PrePop Currency (2)" xfId="36" xr:uid="{00000000-0005-0000-0000-000012010000}"/>
    <cellStyle name="PrePop Units (0)" xfId="37" xr:uid="{00000000-0005-0000-0000-000013010000}"/>
    <cellStyle name="PrePop Units (1)" xfId="38" xr:uid="{00000000-0005-0000-0000-000014010000}"/>
    <cellStyle name="PrePop Units (2)" xfId="39" xr:uid="{00000000-0005-0000-0000-000015010000}"/>
    <cellStyle name="Quant." xfId="251" xr:uid="{00000000-0005-0000-0000-000016010000}"/>
    <cellStyle name="quantidade" xfId="223" xr:uid="{00000000-0005-0000-0000-000017010000}"/>
    <cellStyle name="Quantidade 2" xfId="232" xr:uid="{00000000-0005-0000-0000-000018010000}"/>
    <cellStyle name="STYLE1" xfId="288" xr:uid="{00000000-0005-0000-0000-000019010000}"/>
    <cellStyle name="TableStyleLight1" xfId="255" xr:uid="{00000000-0005-0000-0000-00001A010000}"/>
    <cellStyle name="Text Indent A" xfId="40" xr:uid="{00000000-0005-0000-0000-00001B010000}"/>
    <cellStyle name="Text Indent B" xfId="41" xr:uid="{00000000-0005-0000-0000-00001C010000}"/>
    <cellStyle name="Text Indent C" xfId="42" xr:uid="{00000000-0005-0000-0000-00001D010000}"/>
    <cellStyle name="texto" xfId="224" xr:uid="{00000000-0005-0000-0000-00001E010000}"/>
    <cellStyle name="texto 2" xfId="263" xr:uid="{00000000-0005-0000-0000-00001F010000}"/>
    <cellStyle name="Titulo" xfId="261" xr:uid="{00000000-0005-0000-0000-000020010000}"/>
    <cellStyle name="Título 1" xfId="277" xr:uid="{00000000-0005-0000-0000-000021010000}"/>
    <cellStyle name="Titulo1" xfId="262" xr:uid="{00000000-0005-0000-0000-000022010000}"/>
    <cellStyle name="unidade" xfId="230" xr:uid="{00000000-0005-0000-0000-000023010000}"/>
    <cellStyle name="Vírgula 2" xfId="226" xr:uid="{00000000-0005-0000-0000-000024010000}"/>
    <cellStyle name="Vírgula 3" xfId="278" xr:uid="{00000000-0005-0000-0000-000025010000}"/>
  </cellStyles>
  <dxfs count="0"/>
  <tableStyles count="0" defaultTableStyle="TableStyleMedium2" defaultPivotStyle="PivotStyleLight16"/>
  <colors>
    <mruColors>
      <color rgb="FF007E00"/>
      <color rgb="FF009999"/>
      <color rgb="FF96CECB"/>
      <color rgb="FF83A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0</xdr:col>
      <xdr:colOff>19050</xdr:colOff>
      <xdr:row>25</xdr:row>
      <xdr:rowOff>9525</xdr:rowOff>
    </xdr:to>
    <xdr:pic>
      <xdr:nvPicPr>
        <xdr:cNvPr id="3" name="Picture 20" descr="log_cartz">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5" name="Picture 21" descr="log_cartz">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6" name="Picture 22" descr="log_cartz">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7" name="Picture 23" descr="log_cartz">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8" name="Picture 24" descr="log_cartz">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9" name="Picture 25" descr="log_cartz">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0" name="Picture 26" descr="log_cartz">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1" name="Picture 27" descr="log_cartz">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2" name="Picture 28" descr="log_cartz">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3" name="Picture 29" descr="log_cartz">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14" name="Picture 30" descr="log_cartz">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15" name="Picture 31" descr="log_cartz">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6" name="Picture 26" descr="log_cartz">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7" name="Picture 27" descr="log_cartz">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8" name="Picture 28" descr="log_cartz">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9" name="Picture 29" descr="log_cartz">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20" name="Picture 30" descr="log_cartz">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21" name="Picture 31" descr="log_cartz">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2" name="Picture 20" descr="log_cartz">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3" name="Picture 21" descr="log_cartz">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4" name="Picture 22" descr="log_cartz">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5" name="Picture 23" descr="log_cartz">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26" name="Picture 24" descr="log_cartz">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27" name="Picture 25" descr="log_cartz">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8" name="Picture 26" descr="log_cartz">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9" name="Picture 27" descr="log_cartz">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30" name="Picture 28" descr="log_cartz">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31" name="Picture 29" descr="log_cartz">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32" name="Picture 30" descr="log_cartz">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33" name="Picture 31" descr="log_cartz">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34" name="Picture 26" descr="log_cartz">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35" name="Picture 27" descr="log_cartz">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36" name="Picture 28" descr="log_cartz">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37" name="Picture 29" descr="log_cartz">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28575</xdr:colOff>
      <xdr:row>25</xdr:row>
      <xdr:rowOff>9525</xdr:rowOff>
    </xdr:to>
    <xdr:pic>
      <xdr:nvPicPr>
        <xdr:cNvPr id="38" name="Picture 30" descr="log_cartz">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6471"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28575</xdr:colOff>
      <xdr:row>25</xdr:row>
      <xdr:rowOff>9525</xdr:rowOff>
    </xdr:to>
    <xdr:pic>
      <xdr:nvPicPr>
        <xdr:cNvPr id="39" name="Picture 31" descr="log_cartz">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6471"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40" name="Picture 20" descr="log_cartz">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41" name="Picture 21" descr="log_cartz">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42" name="Picture 22" descr="log_cartz">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43" name="Picture 23" descr="log_cartz">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44" name="Picture 24" descr="log_cartz">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45" name="Picture 25" descr="log_cartz">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46" name="Picture 26" descr="log_cartz">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47" name="Picture 27" descr="log_cartz">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48" name="Picture 28" descr="log_cartz">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49" name="Picture 29" descr="log_cartz">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50" name="Picture 30" descr="log_cartz">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51" name="Picture 31" descr="log_cartz">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52" name="Picture 26" descr="log_cartz">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53" name="Picture 27" descr="log_cartz">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54" name="Picture 28" descr="log_cartz">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55" name="Picture 29" descr="log_cartz">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56" name="Picture 30" descr="log_cartz">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57" name="Picture 31" descr="log_cartz">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58" name="Picture 20" descr="log_cartz">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59" name="Picture 21" descr="log_cartz">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60" name="Picture 22" descr="log_cartz">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61" name="Picture 23" descr="log_cartz">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62" name="Picture 24" descr="log_cartz">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63" name="Picture 25" descr="log_cartz">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64" name="Picture 26" descr="log_cartz">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65" name="Picture 27" descr="log_cartz">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66" name="Picture 28" descr="log_cartz">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67" name="Picture 29" descr="log_cartz">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68" name="Picture 30" descr="log_cartz">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69" name="Picture 31" descr="log_cartz">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70" name="Picture 26" descr="log_cartz">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71" name="Picture 27" descr="log_cartz">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72" name="Picture 28" descr="log_cartz">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73" name="Picture 29" descr="log_cartz">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28575</xdr:colOff>
      <xdr:row>25</xdr:row>
      <xdr:rowOff>9525</xdr:rowOff>
    </xdr:to>
    <xdr:pic>
      <xdr:nvPicPr>
        <xdr:cNvPr id="74" name="Picture 30" descr="log_cartz">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1"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28575</xdr:colOff>
      <xdr:row>25</xdr:row>
      <xdr:rowOff>9525</xdr:rowOff>
    </xdr:to>
    <xdr:pic>
      <xdr:nvPicPr>
        <xdr:cNvPr id="75" name="Picture 31" descr="log_cartz">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1"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76" name="Picture 20" descr="log_cartz">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77" name="Picture 21" descr="log_cartz">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78" name="Picture 22" descr="log_cartz">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79" name="Picture 23" descr="log_cartz">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80" name="Picture 24" descr="log_cartz">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81" name="Picture 25" descr="log_cartz">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82" name="Picture 26" descr="log_cartz">
          <a:extLst>
            <a:ext uri="{FF2B5EF4-FFF2-40B4-BE49-F238E27FC236}">
              <a16:creationId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83" name="Picture 27" descr="log_cartz">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84" name="Picture 28" descr="log_cartz">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85" name="Picture 29" descr="log_cartz">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86" name="Picture 30" descr="log_cartz">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87" name="Picture 31" descr="log_cartz">
          <a:extLst>
            <a:ext uri="{FF2B5EF4-FFF2-40B4-BE49-F238E27FC236}">
              <a16:creationId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88" name="Picture 26" descr="log_cartz">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89" name="Picture 27" descr="log_cartz">
          <a:extLst>
            <a:ext uri="{FF2B5EF4-FFF2-40B4-BE49-F238E27FC236}">
              <a16:creationId xmlns:a16="http://schemas.microsoft.com/office/drawing/2014/main" id="{00000000-0008-0000-0000-00005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90" name="Picture 28" descr="log_cartz">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91" name="Picture 29" descr="log_cartz">
          <a:extLst>
            <a:ext uri="{FF2B5EF4-FFF2-40B4-BE49-F238E27FC236}">
              <a16:creationId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92" name="Picture 30" descr="log_cartz">
          <a:extLst>
            <a:ext uri="{FF2B5EF4-FFF2-40B4-BE49-F238E27FC236}">
              <a16:creationId xmlns:a16="http://schemas.microsoft.com/office/drawing/2014/main" id="{00000000-0008-0000-0000-00005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93" name="Picture 31" descr="log_cartz">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94" name="Picture 20" descr="log_cartz">
          <a:extLst>
            <a:ext uri="{FF2B5EF4-FFF2-40B4-BE49-F238E27FC236}">
              <a16:creationId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95" name="Picture 21" descr="log_cartz">
          <a:extLst>
            <a:ext uri="{FF2B5EF4-FFF2-40B4-BE49-F238E27FC236}">
              <a16:creationId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96" name="Picture 22" descr="log_cartz">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97" name="Picture 23" descr="log_cartz">
          <a:extLst>
            <a:ext uri="{FF2B5EF4-FFF2-40B4-BE49-F238E27FC236}">
              <a16:creationId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98" name="Picture 24" descr="log_cartz">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99" name="Picture 25" descr="log_cartz">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00" name="Picture 26" descr="log_cartz">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01" name="Picture 27" descr="log_cartz">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02" name="Picture 28" descr="log_cartz">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03" name="Picture 29" descr="log_cartz">
          <a:extLst>
            <a:ext uri="{FF2B5EF4-FFF2-40B4-BE49-F238E27FC236}">
              <a16:creationId xmlns:a16="http://schemas.microsoft.com/office/drawing/2014/main" id="{00000000-0008-0000-0000-00006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104" name="Picture 30" descr="log_cartz">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19050</xdr:colOff>
      <xdr:row>25</xdr:row>
      <xdr:rowOff>9525</xdr:rowOff>
    </xdr:to>
    <xdr:pic>
      <xdr:nvPicPr>
        <xdr:cNvPr id="105" name="Picture 31" descr="log_cartz">
          <a:extLst>
            <a:ext uri="{FF2B5EF4-FFF2-40B4-BE49-F238E27FC236}">
              <a16:creationId xmlns:a16="http://schemas.microsoft.com/office/drawing/2014/main" id="{00000000-0008-0000-0000-00006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471"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106" name="Picture 26" descr="log_cartz">
          <a:extLst>
            <a:ext uri="{FF2B5EF4-FFF2-40B4-BE49-F238E27FC236}">
              <a16:creationId xmlns:a16="http://schemas.microsoft.com/office/drawing/2014/main" id="{00000000-0008-0000-0000-00006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107" name="Picture 27" descr="log_cartz">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108" name="Picture 28" descr="log_cartz">
          <a:extLst>
            <a:ext uri="{FF2B5EF4-FFF2-40B4-BE49-F238E27FC236}">
              <a16:creationId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109" name="Picture 29" descr="log_cartz">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28575</xdr:colOff>
      <xdr:row>25</xdr:row>
      <xdr:rowOff>9525</xdr:rowOff>
    </xdr:to>
    <xdr:pic>
      <xdr:nvPicPr>
        <xdr:cNvPr id="110" name="Picture 30" descr="log_cartz">
          <a:extLst>
            <a:ext uri="{FF2B5EF4-FFF2-40B4-BE49-F238E27FC236}">
              <a16:creationId xmlns:a16="http://schemas.microsoft.com/office/drawing/2014/main" id="{00000000-0008-0000-0000-00006E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1"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xdr:row>
      <xdr:rowOff>0</xdr:rowOff>
    </xdr:from>
    <xdr:to>
      <xdr:col>1</xdr:col>
      <xdr:colOff>28575</xdr:colOff>
      <xdr:row>25</xdr:row>
      <xdr:rowOff>9525</xdr:rowOff>
    </xdr:to>
    <xdr:pic>
      <xdr:nvPicPr>
        <xdr:cNvPr id="111" name="Picture 31" descr="log_cartz">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1"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12" name="Picture 20" descr="log_cartz">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13" name="Picture 21" descr="log_cartz">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14" name="Picture 22" descr="log_cartz">
          <a:extLst>
            <a:ext uri="{FF2B5EF4-FFF2-40B4-BE49-F238E27FC236}">
              <a16:creationId xmlns:a16="http://schemas.microsoft.com/office/drawing/2014/main" id="{00000000-0008-0000-0000-00007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15" name="Picture 23" descr="log_cartz">
          <a:extLst>
            <a:ext uri="{FF2B5EF4-FFF2-40B4-BE49-F238E27FC236}">
              <a16:creationId xmlns:a16="http://schemas.microsoft.com/office/drawing/2014/main" id="{00000000-0008-0000-0000-00007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16" name="Picture 26" descr="log_cartz">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17" name="Picture 27" descr="log_cartz">
          <a:extLst>
            <a:ext uri="{FF2B5EF4-FFF2-40B4-BE49-F238E27FC236}">
              <a16:creationId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18" name="Picture 28" descr="log_cartz">
          <a:extLst>
            <a:ext uri="{FF2B5EF4-FFF2-40B4-BE49-F238E27FC236}">
              <a16:creationId xmlns:a16="http://schemas.microsoft.com/office/drawing/2014/main" id="{00000000-0008-0000-0000-00007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19" name="Picture 29" descr="log_cartz">
          <a:extLst>
            <a:ext uri="{FF2B5EF4-FFF2-40B4-BE49-F238E27FC236}">
              <a16:creationId xmlns:a16="http://schemas.microsoft.com/office/drawing/2014/main" id="{00000000-0008-0000-0000-00007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20" name="Picture 26" descr="log_cartz">
          <a:extLst>
            <a:ext uri="{FF2B5EF4-FFF2-40B4-BE49-F238E27FC236}">
              <a16:creationId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21" name="Picture 27" descr="log_cartz">
          <a:extLst>
            <a:ext uri="{FF2B5EF4-FFF2-40B4-BE49-F238E27FC236}">
              <a16:creationId xmlns:a16="http://schemas.microsoft.com/office/drawing/2014/main" id="{00000000-0008-0000-0000-00007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22" name="Picture 28" descr="log_cartz">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23" name="Picture 29" descr="log_cartz">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24" name="Picture 20" descr="log_cartz">
          <a:extLst>
            <a:ext uri="{FF2B5EF4-FFF2-40B4-BE49-F238E27FC236}">
              <a16:creationId xmlns:a16="http://schemas.microsoft.com/office/drawing/2014/main" id="{00000000-0008-0000-0000-00007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25" name="Picture 21" descr="log_cartz">
          <a:extLst>
            <a:ext uri="{FF2B5EF4-FFF2-40B4-BE49-F238E27FC236}">
              <a16:creationId xmlns:a16="http://schemas.microsoft.com/office/drawing/2014/main" id="{00000000-0008-0000-0000-00007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26" name="Picture 22" descr="log_cartz">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27" name="Picture 23" descr="log_cartz">
          <a:extLst>
            <a:ext uri="{FF2B5EF4-FFF2-40B4-BE49-F238E27FC236}">
              <a16:creationId xmlns:a16="http://schemas.microsoft.com/office/drawing/2014/main" id="{00000000-0008-0000-0000-00007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28" name="Picture 26" descr="log_cartz">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29" name="Picture 27" descr="log_cartz">
          <a:extLst>
            <a:ext uri="{FF2B5EF4-FFF2-40B4-BE49-F238E27FC236}">
              <a16:creationId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30" name="Picture 28" descr="log_cartz">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31" name="Picture 29" descr="log_cartz">
          <a:extLst>
            <a:ext uri="{FF2B5EF4-FFF2-40B4-BE49-F238E27FC236}">
              <a16:creationId xmlns:a16="http://schemas.microsoft.com/office/drawing/2014/main" id="{00000000-0008-0000-0000-00008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132" name="Picture 26" descr="log_cartz">
          <a:extLst>
            <a:ext uri="{FF2B5EF4-FFF2-40B4-BE49-F238E27FC236}">
              <a16:creationId xmlns:a16="http://schemas.microsoft.com/office/drawing/2014/main" id="{00000000-0008-0000-0000-00008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133" name="Picture 27" descr="log_cartz">
          <a:extLst>
            <a:ext uri="{FF2B5EF4-FFF2-40B4-BE49-F238E27FC236}">
              <a16:creationId xmlns:a16="http://schemas.microsoft.com/office/drawing/2014/main" id="{00000000-0008-0000-0000-00008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134" name="Picture 28" descr="log_cartz">
          <a:extLst>
            <a:ext uri="{FF2B5EF4-FFF2-40B4-BE49-F238E27FC236}">
              <a16:creationId xmlns:a16="http://schemas.microsoft.com/office/drawing/2014/main" id="{00000000-0008-0000-0000-00008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135" name="Picture 29" descr="log_cartz">
          <a:extLst>
            <a:ext uri="{FF2B5EF4-FFF2-40B4-BE49-F238E27FC236}">
              <a16:creationId xmlns:a16="http://schemas.microsoft.com/office/drawing/2014/main" id="{00000000-0008-0000-0000-00008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36" name="Picture 20" descr="log_cartz">
          <a:extLst>
            <a:ext uri="{FF2B5EF4-FFF2-40B4-BE49-F238E27FC236}">
              <a16:creationId xmlns:a16="http://schemas.microsoft.com/office/drawing/2014/main" id="{00000000-0008-0000-0000-00008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37" name="Picture 21" descr="log_cartz">
          <a:extLst>
            <a:ext uri="{FF2B5EF4-FFF2-40B4-BE49-F238E27FC236}">
              <a16:creationId xmlns:a16="http://schemas.microsoft.com/office/drawing/2014/main" id="{00000000-0008-0000-0000-00008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38" name="Picture 22" descr="log_cartz">
          <a:extLst>
            <a:ext uri="{FF2B5EF4-FFF2-40B4-BE49-F238E27FC236}">
              <a16:creationId xmlns:a16="http://schemas.microsoft.com/office/drawing/2014/main" id="{00000000-0008-0000-0000-00008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39" name="Picture 23" descr="log_cartz">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40" name="Picture 26" descr="log_cartz">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41" name="Picture 27" descr="log_cartz">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42" name="Picture 28" descr="log_cartz">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43" name="Picture 29" descr="log_cartz">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44" name="Picture 26" descr="log_cartz">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45" name="Picture 27" descr="log_cartz">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46" name="Picture 28" descr="log_cartz">
          <a:extLst>
            <a:ext uri="{FF2B5EF4-FFF2-40B4-BE49-F238E27FC236}">
              <a16:creationId xmlns:a16="http://schemas.microsoft.com/office/drawing/2014/main" id="{00000000-0008-0000-0000-00009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47" name="Picture 29" descr="log_cartz">
          <a:extLst>
            <a:ext uri="{FF2B5EF4-FFF2-40B4-BE49-F238E27FC236}">
              <a16:creationId xmlns:a16="http://schemas.microsoft.com/office/drawing/2014/main" id="{00000000-0008-0000-0000-00009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48" name="Picture 20" descr="log_cartz">
          <a:extLst>
            <a:ext uri="{FF2B5EF4-FFF2-40B4-BE49-F238E27FC236}">
              <a16:creationId xmlns:a16="http://schemas.microsoft.com/office/drawing/2014/main" id="{00000000-0008-0000-0000-00009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49" name="Picture 21" descr="log_cartz">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50" name="Picture 22" descr="log_cartz">
          <a:extLst>
            <a:ext uri="{FF2B5EF4-FFF2-40B4-BE49-F238E27FC236}">
              <a16:creationId xmlns:a16="http://schemas.microsoft.com/office/drawing/2014/main" id="{00000000-0008-0000-0000-00009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51" name="Picture 23" descr="log_cartz">
          <a:extLst>
            <a:ext uri="{FF2B5EF4-FFF2-40B4-BE49-F238E27FC236}">
              <a16:creationId xmlns:a16="http://schemas.microsoft.com/office/drawing/2014/main" id="{00000000-0008-0000-0000-00009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52" name="Picture 26" descr="log_cartz">
          <a:extLst>
            <a:ext uri="{FF2B5EF4-FFF2-40B4-BE49-F238E27FC236}">
              <a16:creationId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53" name="Picture 27" descr="log_cartz">
          <a:extLst>
            <a:ext uri="{FF2B5EF4-FFF2-40B4-BE49-F238E27FC236}">
              <a16:creationId xmlns:a16="http://schemas.microsoft.com/office/drawing/2014/main" id="{00000000-0008-0000-0000-00009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54" name="Picture 28" descr="log_cartz">
          <a:extLst>
            <a:ext uri="{FF2B5EF4-FFF2-40B4-BE49-F238E27FC236}">
              <a16:creationId xmlns:a16="http://schemas.microsoft.com/office/drawing/2014/main" id="{00000000-0008-0000-0000-00009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55" name="Picture 29" descr="log_cartz">
          <a:extLst>
            <a:ext uri="{FF2B5EF4-FFF2-40B4-BE49-F238E27FC236}">
              <a16:creationId xmlns:a16="http://schemas.microsoft.com/office/drawing/2014/main" id="{00000000-0008-0000-0000-00009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156" name="Picture 26" descr="log_cartz">
          <a:extLst>
            <a:ext uri="{FF2B5EF4-FFF2-40B4-BE49-F238E27FC236}">
              <a16:creationId xmlns:a16="http://schemas.microsoft.com/office/drawing/2014/main" id="{00000000-0008-0000-0000-00009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157" name="Picture 27" descr="log_cartz">
          <a:extLst>
            <a:ext uri="{FF2B5EF4-FFF2-40B4-BE49-F238E27FC236}">
              <a16:creationId xmlns:a16="http://schemas.microsoft.com/office/drawing/2014/main" id="{00000000-0008-0000-0000-00009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158" name="Picture 28" descr="log_cartz">
          <a:extLst>
            <a:ext uri="{FF2B5EF4-FFF2-40B4-BE49-F238E27FC236}">
              <a16:creationId xmlns:a16="http://schemas.microsoft.com/office/drawing/2014/main" id="{00000000-0008-0000-0000-00009E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159" name="Picture 29" descr="log_cartz">
          <a:extLst>
            <a:ext uri="{FF2B5EF4-FFF2-40B4-BE49-F238E27FC236}">
              <a16:creationId xmlns:a16="http://schemas.microsoft.com/office/drawing/2014/main" id="{00000000-0008-0000-0000-00009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60" name="Picture 20" descr="log_cartz">
          <a:extLst>
            <a:ext uri="{FF2B5EF4-FFF2-40B4-BE49-F238E27FC236}">
              <a16:creationId xmlns:a16="http://schemas.microsoft.com/office/drawing/2014/main" id="{00000000-0008-0000-0000-0000A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61" name="Picture 21" descr="log_cartz">
          <a:extLst>
            <a:ext uri="{FF2B5EF4-FFF2-40B4-BE49-F238E27FC236}">
              <a16:creationId xmlns:a16="http://schemas.microsoft.com/office/drawing/2014/main" id="{00000000-0008-0000-0000-0000A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62" name="Picture 22" descr="log_cartz">
          <a:extLst>
            <a:ext uri="{FF2B5EF4-FFF2-40B4-BE49-F238E27FC236}">
              <a16:creationId xmlns:a16="http://schemas.microsoft.com/office/drawing/2014/main" id="{00000000-0008-0000-0000-0000A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63" name="Picture 23" descr="log_cartz">
          <a:extLst>
            <a:ext uri="{FF2B5EF4-FFF2-40B4-BE49-F238E27FC236}">
              <a16:creationId xmlns:a16="http://schemas.microsoft.com/office/drawing/2014/main" id="{00000000-0008-0000-0000-0000A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64" name="Picture 26" descr="log_cartz">
          <a:extLst>
            <a:ext uri="{FF2B5EF4-FFF2-40B4-BE49-F238E27FC236}">
              <a16:creationId xmlns:a16="http://schemas.microsoft.com/office/drawing/2014/main" id="{00000000-0008-0000-0000-0000A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65" name="Picture 27" descr="log_cartz">
          <a:extLst>
            <a:ext uri="{FF2B5EF4-FFF2-40B4-BE49-F238E27FC236}">
              <a16:creationId xmlns:a16="http://schemas.microsoft.com/office/drawing/2014/main" id="{00000000-0008-0000-0000-0000A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66" name="Picture 28" descr="log_cartz">
          <a:extLst>
            <a:ext uri="{FF2B5EF4-FFF2-40B4-BE49-F238E27FC236}">
              <a16:creationId xmlns:a16="http://schemas.microsoft.com/office/drawing/2014/main" id="{00000000-0008-0000-0000-0000A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67" name="Picture 29" descr="log_cartz">
          <a:extLst>
            <a:ext uri="{FF2B5EF4-FFF2-40B4-BE49-F238E27FC236}">
              <a16:creationId xmlns:a16="http://schemas.microsoft.com/office/drawing/2014/main" id="{00000000-0008-0000-0000-0000A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68" name="Picture 26" descr="log_cartz">
          <a:extLst>
            <a:ext uri="{FF2B5EF4-FFF2-40B4-BE49-F238E27FC236}">
              <a16:creationId xmlns:a16="http://schemas.microsoft.com/office/drawing/2014/main" id="{00000000-0008-0000-0000-0000A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69" name="Picture 27" descr="log_cartz">
          <a:extLst>
            <a:ext uri="{FF2B5EF4-FFF2-40B4-BE49-F238E27FC236}">
              <a16:creationId xmlns:a16="http://schemas.microsoft.com/office/drawing/2014/main" id="{00000000-0008-0000-0000-0000A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70" name="Picture 28" descr="log_cartz">
          <a:extLst>
            <a:ext uri="{FF2B5EF4-FFF2-40B4-BE49-F238E27FC236}">
              <a16:creationId xmlns:a16="http://schemas.microsoft.com/office/drawing/2014/main" id="{00000000-0008-0000-0000-0000A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71" name="Picture 29" descr="log_cartz">
          <a:extLst>
            <a:ext uri="{FF2B5EF4-FFF2-40B4-BE49-F238E27FC236}">
              <a16:creationId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72" name="Picture 20" descr="log_cartz">
          <a:extLst>
            <a:ext uri="{FF2B5EF4-FFF2-40B4-BE49-F238E27FC236}">
              <a16:creationId xmlns:a16="http://schemas.microsoft.com/office/drawing/2014/main" id="{00000000-0008-0000-0000-0000A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73" name="Picture 21" descr="log_cartz">
          <a:extLst>
            <a:ext uri="{FF2B5EF4-FFF2-40B4-BE49-F238E27FC236}">
              <a16:creationId xmlns:a16="http://schemas.microsoft.com/office/drawing/2014/main" id="{00000000-0008-0000-0000-0000A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74" name="Picture 22" descr="log_cartz">
          <a:extLst>
            <a:ext uri="{FF2B5EF4-FFF2-40B4-BE49-F238E27FC236}">
              <a16:creationId xmlns:a16="http://schemas.microsoft.com/office/drawing/2014/main" id="{00000000-0008-0000-0000-0000A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75" name="Picture 23" descr="log_cartz">
          <a:extLst>
            <a:ext uri="{FF2B5EF4-FFF2-40B4-BE49-F238E27FC236}">
              <a16:creationId xmlns:a16="http://schemas.microsoft.com/office/drawing/2014/main" id="{00000000-0008-0000-0000-0000A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76" name="Picture 26" descr="log_cartz">
          <a:extLst>
            <a:ext uri="{FF2B5EF4-FFF2-40B4-BE49-F238E27FC236}">
              <a16:creationId xmlns:a16="http://schemas.microsoft.com/office/drawing/2014/main" id="{00000000-0008-0000-0000-0000B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77" name="Picture 27" descr="log_cartz">
          <a:extLst>
            <a:ext uri="{FF2B5EF4-FFF2-40B4-BE49-F238E27FC236}">
              <a16:creationId xmlns:a16="http://schemas.microsoft.com/office/drawing/2014/main" id="{00000000-0008-0000-0000-0000B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78" name="Picture 28" descr="log_cartz">
          <a:extLst>
            <a:ext uri="{FF2B5EF4-FFF2-40B4-BE49-F238E27FC236}">
              <a16:creationId xmlns:a16="http://schemas.microsoft.com/office/drawing/2014/main" id="{00000000-0008-0000-0000-0000B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79" name="Picture 29" descr="log_cartz">
          <a:extLst>
            <a:ext uri="{FF2B5EF4-FFF2-40B4-BE49-F238E27FC236}">
              <a16:creationId xmlns:a16="http://schemas.microsoft.com/office/drawing/2014/main" id="{00000000-0008-0000-0000-0000B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180" name="Picture 26" descr="log_cartz">
          <a:extLst>
            <a:ext uri="{FF2B5EF4-FFF2-40B4-BE49-F238E27FC236}">
              <a16:creationId xmlns:a16="http://schemas.microsoft.com/office/drawing/2014/main" id="{00000000-0008-0000-0000-0000B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181" name="Picture 27" descr="log_cartz">
          <a:extLst>
            <a:ext uri="{FF2B5EF4-FFF2-40B4-BE49-F238E27FC236}">
              <a16:creationId xmlns:a16="http://schemas.microsoft.com/office/drawing/2014/main" id="{00000000-0008-0000-0000-0000B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182" name="Picture 28" descr="log_cartz">
          <a:extLst>
            <a:ext uri="{FF2B5EF4-FFF2-40B4-BE49-F238E27FC236}">
              <a16:creationId xmlns:a16="http://schemas.microsoft.com/office/drawing/2014/main" id="{00000000-0008-0000-0000-0000B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183" name="Picture 29" descr="log_cartz">
          <a:extLst>
            <a:ext uri="{FF2B5EF4-FFF2-40B4-BE49-F238E27FC236}">
              <a16:creationId xmlns:a16="http://schemas.microsoft.com/office/drawing/2014/main" id="{00000000-0008-0000-0000-0000B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84" name="Picture 20" descr="log_cartz">
          <a:extLst>
            <a:ext uri="{FF2B5EF4-FFF2-40B4-BE49-F238E27FC236}">
              <a16:creationId xmlns:a16="http://schemas.microsoft.com/office/drawing/2014/main" id="{00000000-0008-0000-0000-0000B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85" name="Picture 21" descr="log_cartz">
          <a:extLst>
            <a:ext uri="{FF2B5EF4-FFF2-40B4-BE49-F238E27FC236}">
              <a16:creationId xmlns:a16="http://schemas.microsoft.com/office/drawing/2014/main" id="{00000000-0008-0000-0000-0000B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86" name="Picture 22" descr="log_cartz">
          <a:extLst>
            <a:ext uri="{FF2B5EF4-FFF2-40B4-BE49-F238E27FC236}">
              <a16:creationId xmlns:a16="http://schemas.microsoft.com/office/drawing/2014/main" id="{00000000-0008-0000-0000-0000B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87" name="Picture 23" descr="log_cartz">
          <a:extLst>
            <a:ext uri="{FF2B5EF4-FFF2-40B4-BE49-F238E27FC236}">
              <a16:creationId xmlns:a16="http://schemas.microsoft.com/office/drawing/2014/main" id="{00000000-0008-0000-0000-0000B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88" name="Picture 26" descr="log_cartz">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89" name="Picture 27" descr="log_cartz">
          <a:extLst>
            <a:ext uri="{FF2B5EF4-FFF2-40B4-BE49-F238E27FC236}">
              <a16:creationId xmlns:a16="http://schemas.microsoft.com/office/drawing/2014/main" id="{00000000-0008-0000-0000-0000B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90" name="Picture 28" descr="log_cartz">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91" name="Picture 29" descr="log_cartz">
          <a:extLst>
            <a:ext uri="{FF2B5EF4-FFF2-40B4-BE49-F238E27FC236}">
              <a16:creationId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92" name="Picture 26" descr="log_cartz">
          <a:extLst>
            <a:ext uri="{FF2B5EF4-FFF2-40B4-BE49-F238E27FC236}">
              <a16:creationId xmlns:a16="http://schemas.microsoft.com/office/drawing/2014/main" id="{00000000-0008-0000-0000-0000C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93" name="Picture 27" descr="log_cartz">
          <a:extLst>
            <a:ext uri="{FF2B5EF4-FFF2-40B4-BE49-F238E27FC236}">
              <a16:creationId xmlns:a16="http://schemas.microsoft.com/office/drawing/2014/main" id="{00000000-0008-0000-0000-0000C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94" name="Picture 28" descr="log_cartz">
          <a:extLst>
            <a:ext uri="{FF2B5EF4-FFF2-40B4-BE49-F238E27FC236}">
              <a16:creationId xmlns:a16="http://schemas.microsoft.com/office/drawing/2014/main" id="{00000000-0008-0000-0000-0000C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95" name="Picture 29" descr="log_cartz">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96" name="Picture 20" descr="log_cartz">
          <a:extLst>
            <a:ext uri="{FF2B5EF4-FFF2-40B4-BE49-F238E27FC236}">
              <a16:creationId xmlns:a16="http://schemas.microsoft.com/office/drawing/2014/main" id="{00000000-0008-0000-0000-0000C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97" name="Picture 21" descr="log_cartz">
          <a:extLst>
            <a:ext uri="{FF2B5EF4-FFF2-40B4-BE49-F238E27FC236}">
              <a16:creationId xmlns:a16="http://schemas.microsoft.com/office/drawing/2014/main" id="{00000000-0008-0000-0000-0000C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98" name="Picture 22" descr="log_cartz">
          <a:extLst>
            <a:ext uri="{FF2B5EF4-FFF2-40B4-BE49-F238E27FC236}">
              <a16:creationId xmlns:a16="http://schemas.microsoft.com/office/drawing/2014/main" id="{00000000-0008-0000-0000-0000C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199" name="Picture 23" descr="log_cartz">
          <a:extLst>
            <a:ext uri="{FF2B5EF4-FFF2-40B4-BE49-F238E27FC236}">
              <a16:creationId xmlns:a16="http://schemas.microsoft.com/office/drawing/2014/main" id="{00000000-0008-0000-0000-0000C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00" name="Picture 26" descr="log_cartz">
          <a:extLst>
            <a:ext uri="{FF2B5EF4-FFF2-40B4-BE49-F238E27FC236}">
              <a16:creationId xmlns:a16="http://schemas.microsoft.com/office/drawing/2014/main" id="{00000000-0008-0000-0000-0000C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01" name="Picture 27" descr="log_cartz">
          <a:extLst>
            <a:ext uri="{FF2B5EF4-FFF2-40B4-BE49-F238E27FC236}">
              <a16:creationId xmlns:a16="http://schemas.microsoft.com/office/drawing/2014/main" id="{00000000-0008-0000-0000-0000C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02" name="Picture 28" descr="log_cartz">
          <a:extLst>
            <a:ext uri="{FF2B5EF4-FFF2-40B4-BE49-F238E27FC236}">
              <a16:creationId xmlns:a16="http://schemas.microsoft.com/office/drawing/2014/main" id="{00000000-0008-0000-0000-0000C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03" name="Picture 29" descr="log_cartz">
          <a:extLst>
            <a:ext uri="{FF2B5EF4-FFF2-40B4-BE49-F238E27FC236}">
              <a16:creationId xmlns:a16="http://schemas.microsoft.com/office/drawing/2014/main" id="{00000000-0008-0000-0000-0000C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204" name="Picture 26" descr="log_cartz">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205" name="Picture 27" descr="log_cartz">
          <a:extLst>
            <a:ext uri="{FF2B5EF4-FFF2-40B4-BE49-F238E27FC236}">
              <a16:creationId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206" name="Picture 28" descr="log_cartz">
          <a:extLst>
            <a:ext uri="{FF2B5EF4-FFF2-40B4-BE49-F238E27FC236}">
              <a16:creationId xmlns:a16="http://schemas.microsoft.com/office/drawing/2014/main" id="{00000000-0008-0000-0000-0000CE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207" name="Picture 29" descr="log_cartz">
          <a:extLst>
            <a:ext uri="{FF2B5EF4-FFF2-40B4-BE49-F238E27FC236}">
              <a16:creationId xmlns:a16="http://schemas.microsoft.com/office/drawing/2014/main" id="{00000000-0008-0000-0000-0000C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08" name="Picture 20" descr="log_cartz">
          <a:extLst>
            <a:ext uri="{FF2B5EF4-FFF2-40B4-BE49-F238E27FC236}">
              <a16:creationId xmlns:a16="http://schemas.microsoft.com/office/drawing/2014/main" id="{00000000-0008-0000-0000-0000D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09" name="Picture 21" descr="log_cartz">
          <a:extLst>
            <a:ext uri="{FF2B5EF4-FFF2-40B4-BE49-F238E27FC236}">
              <a16:creationId xmlns:a16="http://schemas.microsoft.com/office/drawing/2014/main" id="{00000000-0008-0000-0000-0000D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10" name="Picture 22" descr="log_cartz">
          <a:extLst>
            <a:ext uri="{FF2B5EF4-FFF2-40B4-BE49-F238E27FC236}">
              <a16:creationId xmlns:a16="http://schemas.microsoft.com/office/drawing/2014/main" id="{00000000-0008-0000-0000-0000D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11" name="Picture 23" descr="log_cartz">
          <a:extLst>
            <a:ext uri="{FF2B5EF4-FFF2-40B4-BE49-F238E27FC236}">
              <a16:creationId xmlns:a16="http://schemas.microsoft.com/office/drawing/2014/main" id="{00000000-0008-0000-0000-0000D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12" name="Picture 26" descr="log_cartz">
          <a:extLst>
            <a:ext uri="{FF2B5EF4-FFF2-40B4-BE49-F238E27FC236}">
              <a16:creationId xmlns:a16="http://schemas.microsoft.com/office/drawing/2014/main" id="{00000000-0008-0000-0000-0000D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13" name="Picture 27" descr="log_cartz">
          <a:extLst>
            <a:ext uri="{FF2B5EF4-FFF2-40B4-BE49-F238E27FC236}">
              <a16:creationId xmlns:a16="http://schemas.microsoft.com/office/drawing/2014/main" id="{00000000-0008-0000-0000-0000D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14" name="Picture 28" descr="log_cartz">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15" name="Picture 29" descr="log_cartz">
          <a:extLst>
            <a:ext uri="{FF2B5EF4-FFF2-40B4-BE49-F238E27FC236}">
              <a16:creationId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16" name="Picture 26" descr="log_cartz">
          <a:extLst>
            <a:ext uri="{FF2B5EF4-FFF2-40B4-BE49-F238E27FC236}">
              <a16:creationId xmlns:a16="http://schemas.microsoft.com/office/drawing/2014/main" id="{00000000-0008-0000-0000-0000D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17" name="Picture 27" descr="log_cartz">
          <a:extLst>
            <a:ext uri="{FF2B5EF4-FFF2-40B4-BE49-F238E27FC236}">
              <a16:creationId xmlns:a16="http://schemas.microsoft.com/office/drawing/2014/main" id="{00000000-0008-0000-0000-0000D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18" name="Picture 28" descr="log_cartz">
          <a:extLst>
            <a:ext uri="{FF2B5EF4-FFF2-40B4-BE49-F238E27FC236}">
              <a16:creationId xmlns:a16="http://schemas.microsoft.com/office/drawing/2014/main" id="{00000000-0008-0000-0000-0000D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19" name="Picture 29" descr="log_cartz">
          <a:extLst>
            <a:ext uri="{FF2B5EF4-FFF2-40B4-BE49-F238E27FC236}">
              <a16:creationId xmlns:a16="http://schemas.microsoft.com/office/drawing/2014/main" id="{00000000-0008-0000-0000-0000D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20" name="Picture 20" descr="log_cartz">
          <a:extLst>
            <a:ext uri="{FF2B5EF4-FFF2-40B4-BE49-F238E27FC236}">
              <a16:creationId xmlns:a16="http://schemas.microsoft.com/office/drawing/2014/main" id="{00000000-0008-0000-0000-0000D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21" name="Picture 21" descr="log_cartz">
          <a:extLst>
            <a:ext uri="{FF2B5EF4-FFF2-40B4-BE49-F238E27FC236}">
              <a16:creationId xmlns:a16="http://schemas.microsoft.com/office/drawing/2014/main" id="{00000000-0008-0000-0000-0000D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22" name="Picture 22" descr="log_cartz">
          <a:extLst>
            <a:ext uri="{FF2B5EF4-FFF2-40B4-BE49-F238E27FC236}">
              <a16:creationId xmlns:a16="http://schemas.microsoft.com/office/drawing/2014/main" id="{00000000-0008-0000-0000-0000D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23" name="Picture 23" descr="log_cartz">
          <a:extLst>
            <a:ext uri="{FF2B5EF4-FFF2-40B4-BE49-F238E27FC236}">
              <a16:creationId xmlns:a16="http://schemas.microsoft.com/office/drawing/2014/main" id="{00000000-0008-0000-0000-0000D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24" name="Picture 26" descr="log_cartz">
          <a:extLst>
            <a:ext uri="{FF2B5EF4-FFF2-40B4-BE49-F238E27FC236}">
              <a16:creationId xmlns:a16="http://schemas.microsoft.com/office/drawing/2014/main" id="{00000000-0008-0000-0000-0000E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25" name="Picture 27" descr="log_cartz">
          <a:extLst>
            <a:ext uri="{FF2B5EF4-FFF2-40B4-BE49-F238E27FC236}">
              <a16:creationId xmlns:a16="http://schemas.microsoft.com/office/drawing/2014/main" id="{00000000-0008-0000-0000-0000E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26" name="Picture 28" descr="log_cartz">
          <a:extLst>
            <a:ext uri="{FF2B5EF4-FFF2-40B4-BE49-F238E27FC236}">
              <a16:creationId xmlns:a16="http://schemas.microsoft.com/office/drawing/2014/main" id="{00000000-0008-0000-0000-0000E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19050</xdr:colOff>
      <xdr:row>25</xdr:row>
      <xdr:rowOff>9525</xdr:rowOff>
    </xdr:to>
    <xdr:pic>
      <xdr:nvPicPr>
        <xdr:cNvPr id="227" name="Picture 29" descr="log_cartz">
          <a:extLst>
            <a:ext uri="{FF2B5EF4-FFF2-40B4-BE49-F238E27FC236}">
              <a16:creationId xmlns:a16="http://schemas.microsoft.com/office/drawing/2014/main" id="{00000000-0008-0000-0000-0000E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584206"/>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228" name="Picture 26" descr="log_cartz">
          <a:extLst>
            <a:ext uri="{FF2B5EF4-FFF2-40B4-BE49-F238E27FC236}">
              <a16:creationId xmlns:a16="http://schemas.microsoft.com/office/drawing/2014/main" id="{00000000-0008-0000-0000-0000E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229" name="Picture 27" descr="log_cartz">
          <a:extLst>
            <a:ext uri="{FF2B5EF4-FFF2-40B4-BE49-F238E27FC236}">
              <a16:creationId xmlns:a16="http://schemas.microsoft.com/office/drawing/2014/main" id="{00000000-0008-0000-0000-0000E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230" name="Picture 28" descr="log_cartz">
          <a:extLst>
            <a:ext uri="{FF2B5EF4-FFF2-40B4-BE49-F238E27FC236}">
              <a16:creationId xmlns:a16="http://schemas.microsoft.com/office/drawing/2014/main" id="{00000000-0008-0000-0000-0000E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28575</xdr:colOff>
      <xdr:row>25</xdr:row>
      <xdr:rowOff>9525</xdr:rowOff>
    </xdr:to>
    <xdr:pic>
      <xdr:nvPicPr>
        <xdr:cNvPr id="231" name="Picture 29" descr="log_cartz">
          <a:extLst>
            <a:ext uri="{FF2B5EF4-FFF2-40B4-BE49-F238E27FC236}">
              <a16:creationId xmlns:a16="http://schemas.microsoft.com/office/drawing/2014/main" id="{00000000-0008-0000-0000-0000E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84206"/>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136071</xdr:colOff>
      <xdr:row>0</xdr:row>
      <xdr:rowOff>121103</xdr:rowOff>
    </xdr:from>
    <xdr:to>
      <xdr:col>5</xdr:col>
      <xdr:colOff>606878</xdr:colOff>
      <xdr:row>6</xdr:row>
      <xdr:rowOff>0</xdr:rowOff>
    </xdr:to>
    <xdr:grpSp>
      <xdr:nvGrpSpPr>
        <xdr:cNvPr id="1025" name="Grupo 4">
          <a:extLst>
            <a:ext uri="{FF2B5EF4-FFF2-40B4-BE49-F238E27FC236}">
              <a16:creationId xmlns:a16="http://schemas.microsoft.com/office/drawing/2014/main" id="{00000000-0008-0000-0000-000001040000}"/>
            </a:ext>
          </a:extLst>
        </xdr:cNvPr>
        <xdr:cNvGrpSpPr>
          <a:grpSpLocks/>
        </xdr:cNvGrpSpPr>
      </xdr:nvGrpSpPr>
      <xdr:grpSpPr bwMode="auto">
        <a:xfrm>
          <a:off x="136071" y="121103"/>
          <a:ext cx="6481082" cy="869497"/>
          <a:chOff x="0" y="0"/>
          <a:chExt cx="59582" cy="7143"/>
        </a:xfrm>
      </xdr:grpSpPr>
      <xdr:cxnSp macro="">
        <xdr:nvCxnSpPr>
          <xdr:cNvPr id="1026" name="AutoShape 1">
            <a:extLst>
              <a:ext uri="{FF2B5EF4-FFF2-40B4-BE49-F238E27FC236}">
                <a16:creationId xmlns:a16="http://schemas.microsoft.com/office/drawing/2014/main" id="{00000000-0008-0000-0000-000002040000}"/>
              </a:ext>
            </a:extLst>
          </xdr:cNvPr>
          <xdr:cNvCxnSpPr>
            <a:cxnSpLocks noChangeShapeType="1"/>
          </xdr:cNvCxnSpPr>
        </xdr:nvCxnSpPr>
        <xdr:spPr bwMode="auto">
          <a:xfrm>
            <a:off x="22479" y="6286"/>
            <a:ext cx="37103" cy="0"/>
          </a:xfrm>
          <a:prstGeom prst="straightConnector1">
            <a:avLst/>
          </a:prstGeom>
          <a:noFill/>
          <a:ln w="12700">
            <a:solidFill>
              <a:srgbClr val="000000"/>
            </a:solidFill>
            <a:round/>
            <a:headEnd/>
            <a:tailEnd/>
          </a:ln>
        </xdr:spPr>
      </xdr:cxnSp>
      <xdr:pic>
        <xdr:nvPicPr>
          <xdr:cNvPr id="1027" name="Imagem 1">
            <a:extLst>
              <a:ext uri="{FF2B5EF4-FFF2-40B4-BE49-F238E27FC236}">
                <a16:creationId xmlns:a16="http://schemas.microsoft.com/office/drawing/2014/main" id="{00000000-0008-0000-0000-000003040000}"/>
              </a:ext>
            </a:extLst>
          </xdr:cNvPr>
          <xdr:cNvPicPr>
            <a:picLocks noChangeAspect="1"/>
          </xdr:cNvPicPr>
        </xdr:nvPicPr>
        <xdr:blipFill>
          <a:blip xmlns:r="http://schemas.openxmlformats.org/officeDocument/2006/relationships" r:embed="rId5"/>
          <a:srcRect/>
          <a:stretch>
            <a:fillRect/>
          </a:stretch>
        </xdr:blipFill>
        <xdr:spPr bwMode="auto">
          <a:xfrm>
            <a:off x="0" y="0"/>
            <a:ext cx="22574" cy="7143"/>
          </a:xfrm>
          <a:prstGeom prst="rect">
            <a:avLst/>
          </a:prstGeom>
          <a:noFill/>
        </xdr:spPr>
      </xdr:pic>
    </xdr:grpSp>
    <xdr:clientData/>
  </xdr:twoCellAnchor>
  <xdr:oneCellAnchor>
    <xdr:from>
      <xdr:col>0</xdr:col>
      <xdr:colOff>0</xdr:colOff>
      <xdr:row>21</xdr:row>
      <xdr:rowOff>0</xdr:rowOff>
    </xdr:from>
    <xdr:ext cx="19050" cy="9525"/>
    <xdr:pic>
      <xdr:nvPicPr>
        <xdr:cNvPr id="233" name="Picture 20" descr="log_cartz">
          <a:extLst>
            <a:ext uri="{FF2B5EF4-FFF2-40B4-BE49-F238E27FC236}">
              <a16:creationId xmlns:a16="http://schemas.microsoft.com/office/drawing/2014/main" id="{00000000-0008-0000-0000-0000E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34" name="Picture 21" descr="log_cartz">
          <a:extLst>
            <a:ext uri="{FF2B5EF4-FFF2-40B4-BE49-F238E27FC236}">
              <a16:creationId xmlns:a16="http://schemas.microsoft.com/office/drawing/2014/main" id="{00000000-0008-0000-0000-0000E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35" name="Picture 22" descr="log_cartz">
          <a:extLst>
            <a:ext uri="{FF2B5EF4-FFF2-40B4-BE49-F238E27FC236}">
              <a16:creationId xmlns:a16="http://schemas.microsoft.com/office/drawing/2014/main" id="{00000000-0008-0000-0000-0000E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36" name="Picture 23" descr="log_cartz">
          <a:extLst>
            <a:ext uri="{FF2B5EF4-FFF2-40B4-BE49-F238E27FC236}">
              <a16:creationId xmlns:a16="http://schemas.microsoft.com/office/drawing/2014/main" id="{00000000-0008-0000-0000-0000E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237" name="Picture 24" descr="log_cartz">
          <a:extLst>
            <a:ext uri="{FF2B5EF4-FFF2-40B4-BE49-F238E27FC236}">
              <a16:creationId xmlns:a16="http://schemas.microsoft.com/office/drawing/2014/main" id="{00000000-0008-0000-0000-0000E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238" name="Picture 25" descr="log_cartz">
          <a:extLst>
            <a:ext uri="{FF2B5EF4-FFF2-40B4-BE49-F238E27FC236}">
              <a16:creationId xmlns:a16="http://schemas.microsoft.com/office/drawing/2014/main" id="{00000000-0008-0000-0000-0000E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39" name="Picture 26" descr="log_cartz">
          <a:extLst>
            <a:ext uri="{FF2B5EF4-FFF2-40B4-BE49-F238E27FC236}">
              <a16:creationId xmlns:a16="http://schemas.microsoft.com/office/drawing/2014/main" id="{00000000-0008-0000-0000-0000E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40" name="Picture 27" descr="log_cartz">
          <a:extLst>
            <a:ext uri="{FF2B5EF4-FFF2-40B4-BE49-F238E27FC236}">
              <a16:creationId xmlns:a16="http://schemas.microsoft.com/office/drawing/2014/main" id="{00000000-0008-0000-0000-0000F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41" name="Picture 28" descr="log_cartz">
          <a:extLst>
            <a:ext uri="{FF2B5EF4-FFF2-40B4-BE49-F238E27FC236}">
              <a16:creationId xmlns:a16="http://schemas.microsoft.com/office/drawing/2014/main" id="{00000000-0008-0000-0000-0000F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42" name="Picture 29" descr="log_cartz">
          <a:extLst>
            <a:ext uri="{FF2B5EF4-FFF2-40B4-BE49-F238E27FC236}">
              <a16:creationId xmlns:a16="http://schemas.microsoft.com/office/drawing/2014/main" id="{00000000-0008-0000-0000-0000F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243" name="Picture 30" descr="log_cartz">
          <a:extLst>
            <a:ext uri="{FF2B5EF4-FFF2-40B4-BE49-F238E27FC236}">
              <a16:creationId xmlns:a16="http://schemas.microsoft.com/office/drawing/2014/main" id="{00000000-0008-0000-0000-0000F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244" name="Picture 31" descr="log_cartz">
          <a:extLst>
            <a:ext uri="{FF2B5EF4-FFF2-40B4-BE49-F238E27FC236}">
              <a16:creationId xmlns:a16="http://schemas.microsoft.com/office/drawing/2014/main" id="{00000000-0008-0000-0000-0000F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45" name="Picture 26" descr="log_cartz">
          <a:extLst>
            <a:ext uri="{FF2B5EF4-FFF2-40B4-BE49-F238E27FC236}">
              <a16:creationId xmlns:a16="http://schemas.microsoft.com/office/drawing/2014/main" id="{00000000-0008-0000-0000-0000F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46" name="Picture 27" descr="log_cartz">
          <a:extLst>
            <a:ext uri="{FF2B5EF4-FFF2-40B4-BE49-F238E27FC236}">
              <a16:creationId xmlns:a16="http://schemas.microsoft.com/office/drawing/2014/main" id="{00000000-0008-0000-0000-0000F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47" name="Picture 28" descr="log_cartz">
          <a:extLst>
            <a:ext uri="{FF2B5EF4-FFF2-40B4-BE49-F238E27FC236}">
              <a16:creationId xmlns:a16="http://schemas.microsoft.com/office/drawing/2014/main" id="{00000000-0008-0000-0000-0000F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48" name="Picture 29" descr="log_cartz">
          <a:extLst>
            <a:ext uri="{FF2B5EF4-FFF2-40B4-BE49-F238E27FC236}">
              <a16:creationId xmlns:a16="http://schemas.microsoft.com/office/drawing/2014/main" id="{00000000-0008-0000-0000-0000F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249" name="Picture 30" descr="log_cartz">
          <a:extLst>
            <a:ext uri="{FF2B5EF4-FFF2-40B4-BE49-F238E27FC236}">
              <a16:creationId xmlns:a16="http://schemas.microsoft.com/office/drawing/2014/main" id="{00000000-0008-0000-0000-0000F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250" name="Picture 31" descr="log_cartz">
          <a:extLst>
            <a:ext uri="{FF2B5EF4-FFF2-40B4-BE49-F238E27FC236}">
              <a16:creationId xmlns:a16="http://schemas.microsoft.com/office/drawing/2014/main" id="{00000000-0008-0000-0000-0000F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51" name="Picture 20" descr="log_cartz">
          <a:extLst>
            <a:ext uri="{FF2B5EF4-FFF2-40B4-BE49-F238E27FC236}">
              <a16:creationId xmlns:a16="http://schemas.microsoft.com/office/drawing/2014/main" id="{00000000-0008-0000-0000-0000F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52" name="Picture 21" descr="log_cartz">
          <a:extLst>
            <a:ext uri="{FF2B5EF4-FFF2-40B4-BE49-F238E27FC236}">
              <a16:creationId xmlns:a16="http://schemas.microsoft.com/office/drawing/2014/main" id="{00000000-0008-0000-0000-0000F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53" name="Picture 22" descr="log_cartz">
          <a:extLst>
            <a:ext uri="{FF2B5EF4-FFF2-40B4-BE49-F238E27FC236}">
              <a16:creationId xmlns:a16="http://schemas.microsoft.com/office/drawing/2014/main" id="{00000000-0008-0000-0000-0000F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54" name="Picture 23" descr="log_cartz">
          <a:extLst>
            <a:ext uri="{FF2B5EF4-FFF2-40B4-BE49-F238E27FC236}">
              <a16:creationId xmlns:a16="http://schemas.microsoft.com/office/drawing/2014/main" id="{00000000-0008-0000-0000-0000F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255" name="Picture 24" descr="log_cartz">
          <a:extLst>
            <a:ext uri="{FF2B5EF4-FFF2-40B4-BE49-F238E27FC236}">
              <a16:creationId xmlns:a16="http://schemas.microsoft.com/office/drawing/2014/main" id="{00000000-0008-0000-0000-0000F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256" name="Picture 25" descr="log_cartz">
          <a:extLst>
            <a:ext uri="{FF2B5EF4-FFF2-40B4-BE49-F238E27FC236}">
              <a16:creationId xmlns:a16="http://schemas.microsoft.com/office/drawing/2014/main" id="{00000000-0008-0000-0000-00000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57" name="Picture 26" descr="log_cartz">
          <a:extLst>
            <a:ext uri="{FF2B5EF4-FFF2-40B4-BE49-F238E27FC236}">
              <a16:creationId xmlns:a16="http://schemas.microsoft.com/office/drawing/2014/main" id="{00000000-0008-0000-0000-00000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58" name="Picture 27" descr="log_cartz">
          <a:extLst>
            <a:ext uri="{FF2B5EF4-FFF2-40B4-BE49-F238E27FC236}">
              <a16:creationId xmlns:a16="http://schemas.microsoft.com/office/drawing/2014/main" id="{00000000-0008-0000-0000-00000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59" name="Picture 28" descr="log_cartz">
          <a:extLst>
            <a:ext uri="{FF2B5EF4-FFF2-40B4-BE49-F238E27FC236}">
              <a16:creationId xmlns:a16="http://schemas.microsoft.com/office/drawing/2014/main" id="{00000000-0008-0000-0000-00000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60" name="Picture 29" descr="log_cartz">
          <a:extLst>
            <a:ext uri="{FF2B5EF4-FFF2-40B4-BE49-F238E27FC236}">
              <a16:creationId xmlns:a16="http://schemas.microsoft.com/office/drawing/2014/main" id="{00000000-0008-0000-0000-00000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261" name="Picture 30" descr="log_cartz">
          <a:extLst>
            <a:ext uri="{FF2B5EF4-FFF2-40B4-BE49-F238E27FC236}">
              <a16:creationId xmlns:a16="http://schemas.microsoft.com/office/drawing/2014/main" id="{00000000-0008-0000-0000-00000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262" name="Picture 31" descr="log_cartz">
          <a:extLst>
            <a:ext uri="{FF2B5EF4-FFF2-40B4-BE49-F238E27FC236}">
              <a16:creationId xmlns:a16="http://schemas.microsoft.com/office/drawing/2014/main" id="{00000000-0008-0000-0000-00000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263" name="Picture 26" descr="log_cartz">
          <a:extLst>
            <a:ext uri="{FF2B5EF4-FFF2-40B4-BE49-F238E27FC236}">
              <a16:creationId xmlns:a16="http://schemas.microsoft.com/office/drawing/2014/main" id="{00000000-0008-0000-0000-0000070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264" name="Picture 27" descr="log_cartz">
          <a:extLst>
            <a:ext uri="{FF2B5EF4-FFF2-40B4-BE49-F238E27FC236}">
              <a16:creationId xmlns:a16="http://schemas.microsoft.com/office/drawing/2014/main" id="{00000000-0008-0000-0000-0000080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265" name="Picture 28" descr="log_cartz">
          <a:extLst>
            <a:ext uri="{FF2B5EF4-FFF2-40B4-BE49-F238E27FC236}">
              <a16:creationId xmlns:a16="http://schemas.microsoft.com/office/drawing/2014/main" id="{00000000-0008-0000-0000-0000090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266" name="Picture 29" descr="log_cartz">
          <a:extLst>
            <a:ext uri="{FF2B5EF4-FFF2-40B4-BE49-F238E27FC236}">
              <a16:creationId xmlns:a16="http://schemas.microsoft.com/office/drawing/2014/main" id="{00000000-0008-0000-0000-00000A0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28575" cy="9525"/>
    <xdr:pic>
      <xdr:nvPicPr>
        <xdr:cNvPr id="267" name="Picture 30" descr="log_cartz">
          <a:extLst>
            <a:ext uri="{FF2B5EF4-FFF2-40B4-BE49-F238E27FC236}">
              <a16:creationId xmlns:a16="http://schemas.microsoft.com/office/drawing/2014/main" id="{00000000-0008-0000-0000-00000B0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8071"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28575" cy="9525"/>
    <xdr:pic>
      <xdr:nvPicPr>
        <xdr:cNvPr id="268" name="Picture 31" descr="log_cartz">
          <a:extLst>
            <a:ext uri="{FF2B5EF4-FFF2-40B4-BE49-F238E27FC236}">
              <a16:creationId xmlns:a16="http://schemas.microsoft.com/office/drawing/2014/main" id="{00000000-0008-0000-0000-00000C0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8071"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69" name="Picture 20" descr="log_cartz">
          <a:extLst>
            <a:ext uri="{FF2B5EF4-FFF2-40B4-BE49-F238E27FC236}">
              <a16:creationId xmlns:a16="http://schemas.microsoft.com/office/drawing/2014/main" id="{00000000-0008-0000-0000-00000D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70" name="Picture 21" descr="log_cartz">
          <a:extLst>
            <a:ext uri="{FF2B5EF4-FFF2-40B4-BE49-F238E27FC236}">
              <a16:creationId xmlns:a16="http://schemas.microsoft.com/office/drawing/2014/main" id="{00000000-0008-0000-0000-00000E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71" name="Picture 22" descr="log_cartz">
          <a:extLst>
            <a:ext uri="{FF2B5EF4-FFF2-40B4-BE49-F238E27FC236}">
              <a16:creationId xmlns:a16="http://schemas.microsoft.com/office/drawing/2014/main" id="{00000000-0008-0000-0000-00000F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72" name="Picture 23" descr="log_cartz">
          <a:extLst>
            <a:ext uri="{FF2B5EF4-FFF2-40B4-BE49-F238E27FC236}">
              <a16:creationId xmlns:a16="http://schemas.microsoft.com/office/drawing/2014/main" id="{00000000-0008-0000-0000-000010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273" name="Picture 24" descr="log_cartz">
          <a:extLst>
            <a:ext uri="{FF2B5EF4-FFF2-40B4-BE49-F238E27FC236}">
              <a16:creationId xmlns:a16="http://schemas.microsoft.com/office/drawing/2014/main" id="{00000000-0008-0000-0000-000011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274" name="Picture 25" descr="log_cartz">
          <a:extLst>
            <a:ext uri="{FF2B5EF4-FFF2-40B4-BE49-F238E27FC236}">
              <a16:creationId xmlns:a16="http://schemas.microsoft.com/office/drawing/2014/main" id="{00000000-0008-0000-0000-000012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75" name="Picture 26" descr="log_cartz">
          <a:extLst>
            <a:ext uri="{FF2B5EF4-FFF2-40B4-BE49-F238E27FC236}">
              <a16:creationId xmlns:a16="http://schemas.microsoft.com/office/drawing/2014/main" id="{00000000-0008-0000-0000-000013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76" name="Picture 27" descr="log_cartz">
          <a:extLst>
            <a:ext uri="{FF2B5EF4-FFF2-40B4-BE49-F238E27FC236}">
              <a16:creationId xmlns:a16="http://schemas.microsoft.com/office/drawing/2014/main" id="{00000000-0008-0000-0000-000014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77" name="Picture 28" descr="log_cartz">
          <a:extLst>
            <a:ext uri="{FF2B5EF4-FFF2-40B4-BE49-F238E27FC236}">
              <a16:creationId xmlns:a16="http://schemas.microsoft.com/office/drawing/2014/main" id="{00000000-0008-0000-0000-000015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78" name="Picture 29" descr="log_cartz">
          <a:extLst>
            <a:ext uri="{FF2B5EF4-FFF2-40B4-BE49-F238E27FC236}">
              <a16:creationId xmlns:a16="http://schemas.microsoft.com/office/drawing/2014/main" id="{00000000-0008-0000-0000-000016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279" name="Picture 30" descr="log_cartz">
          <a:extLst>
            <a:ext uri="{FF2B5EF4-FFF2-40B4-BE49-F238E27FC236}">
              <a16:creationId xmlns:a16="http://schemas.microsoft.com/office/drawing/2014/main" id="{00000000-0008-0000-0000-000017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280" name="Picture 31" descr="log_cartz">
          <a:extLst>
            <a:ext uri="{FF2B5EF4-FFF2-40B4-BE49-F238E27FC236}">
              <a16:creationId xmlns:a16="http://schemas.microsoft.com/office/drawing/2014/main" id="{00000000-0008-0000-0000-000018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81" name="Picture 26" descr="log_cartz">
          <a:extLst>
            <a:ext uri="{FF2B5EF4-FFF2-40B4-BE49-F238E27FC236}">
              <a16:creationId xmlns:a16="http://schemas.microsoft.com/office/drawing/2014/main" id="{00000000-0008-0000-0000-000019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82" name="Picture 27" descr="log_cartz">
          <a:extLst>
            <a:ext uri="{FF2B5EF4-FFF2-40B4-BE49-F238E27FC236}">
              <a16:creationId xmlns:a16="http://schemas.microsoft.com/office/drawing/2014/main" id="{00000000-0008-0000-0000-00001A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83" name="Picture 28" descr="log_cartz">
          <a:extLst>
            <a:ext uri="{FF2B5EF4-FFF2-40B4-BE49-F238E27FC236}">
              <a16:creationId xmlns:a16="http://schemas.microsoft.com/office/drawing/2014/main" id="{00000000-0008-0000-0000-00001B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84" name="Picture 29" descr="log_cartz">
          <a:extLst>
            <a:ext uri="{FF2B5EF4-FFF2-40B4-BE49-F238E27FC236}">
              <a16:creationId xmlns:a16="http://schemas.microsoft.com/office/drawing/2014/main" id="{00000000-0008-0000-0000-00001C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285" name="Picture 30" descr="log_cartz">
          <a:extLst>
            <a:ext uri="{FF2B5EF4-FFF2-40B4-BE49-F238E27FC236}">
              <a16:creationId xmlns:a16="http://schemas.microsoft.com/office/drawing/2014/main" id="{00000000-0008-0000-0000-00001D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286" name="Picture 31" descr="log_cartz">
          <a:extLst>
            <a:ext uri="{FF2B5EF4-FFF2-40B4-BE49-F238E27FC236}">
              <a16:creationId xmlns:a16="http://schemas.microsoft.com/office/drawing/2014/main" id="{00000000-0008-0000-0000-00001E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87" name="Picture 20" descr="log_cartz">
          <a:extLst>
            <a:ext uri="{FF2B5EF4-FFF2-40B4-BE49-F238E27FC236}">
              <a16:creationId xmlns:a16="http://schemas.microsoft.com/office/drawing/2014/main" id="{00000000-0008-0000-0000-00001F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88" name="Picture 21" descr="log_cartz">
          <a:extLst>
            <a:ext uri="{FF2B5EF4-FFF2-40B4-BE49-F238E27FC236}">
              <a16:creationId xmlns:a16="http://schemas.microsoft.com/office/drawing/2014/main" id="{00000000-0008-0000-0000-000020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89" name="Picture 22" descr="log_cartz">
          <a:extLst>
            <a:ext uri="{FF2B5EF4-FFF2-40B4-BE49-F238E27FC236}">
              <a16:creationId xmlns:a16="http://schemas.microsoft.com/office/drawing/2014/main" id="{00000000-0008-0000-0000-000021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90" name="Picture 23" descr="log_cartz">
          <a:extLst>
            <a:ext uri="{FF2B5EF4-FFF2-40B4-BE49-F238E27FC236}">
              <a16:creationId xmlns:a16="http://schemas.microsoft.com/office/drawing/2014/main" id="{00000000-0008-0000-0000-000022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291" name="Picture 24" descr="log_cartz">
          <a:extLst>
            <a:ext uri="{FF2B5EF4-FFF2-40B4-BE49-F238E27FC236}">
              <a16:creationId xmlns:a16="http://schemas.microsoft.com/office/drawing/2014/main" id="{00000000-0008-0000-0000-000023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292" name="Picture 25" descr="log_cartz">
          <a:extLst>
            <a:ext uri="{FF2B5EF4-FFF2-40B4-BE49-F238E27FC236}">
              <a16:creationId xmlns:a16="http://schemas.microsoft.com/office/drawing/2014/main" id="{00000000-0008-0000-0000-000024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93" name="Picture 26" descr="log_cartz">
          <a:extLst>
            <a:ext uri="{FF2B5EF4-FFF2-40B4-BE49-F238E27FC236}">
              <a16:creationId xmlns:a16="http://schemas.microsoft.com/office/drawing/2014/main" id="{00000000-0008-0000-0000-000025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94" name="Picture 27" descr="log_cartz">
          <a:extLst>
            <a:ext uri="{FF2B5EF4-FFF2-40B4-BE49-F238E27FC236}">
              <a16:creationId xmlns:a16="http://schemas.microsoft.com/office/drawing/2014/main" id="{00000000-0008-0000-0000-000026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95" name="Picture 28" descr="log_cartz">
          <a:extLst>
            <a:ext uri="{FF2B5EF4-FFF2-40B4-BE49-F238E27FC236}">
              <a16:creationId xmlns:a16="http://schemas.microsoft.com/office/drawing/2014/main" id="{00000000-0008-0000-0000-000027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296" name="Picture 29" descr="log_cartz">
          <a:extLst>
            <a:ext uri="{FF2B5EF4-FFF2-40B4-BE49-F238E27FC236}">
              <a16:creationId xmlns:a16="http://schemas.microsoft.com/office/drawing/2014/main" id="{00000000-0008-0000-0000-000028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297" name="Picture 30" descr="log_cartz">
          <a:extLst>
            <a:ext uri="{FF2B5EF4-FFF2-40B4-BE49-F238E27FC236}">
              <a16:creationId xmlns:a16="http://schemas.microsoft.com/office/drawing/2014/main" id="{00000000-0008-0000-0000-000029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298" name="Picture 31" descr="log_cartz">
          <a:extLst>
            <a:ext uri="{FF2B5EF4-FFF2-40B4-BE49-F238E27FC236}">
              <a16:creationId xmlns:a16="http://schemas.microsoft.com/office/drawing/2014/main" id="{00000000-0008-0000-0000-00002A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299" name="Picture 26" descr="log_cartz">
          <a:extLst>
            <a:ext uri="{FF2B5EF4-FFF2-40B4-BE49-F238E27FC236}">
              <a16:creationId xmlns:a16="http://schemas.microsoft.com/office/drawing/2014/main" id="{00000000-0008-0000-0000-00002B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300" name="Picture 27" descr="log_cartz">
          <a:extLst>
            <a:ext uri="{FF2B5EF4-FFF2-40B4-BE49-F238E27FC236}">
              <a16:creationId xmlns:a16="http://schemas.microsoft.com/office/drawing/2014/main" id="{00000000-0008-0000-0000-00002C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301" name="Picture 28" descr="log_cartz">
          <a:extLst>
            <a:ext uri="{FF2B5EF4-FFF2-40B4-BE49-F238E27FC236}">
              <a16:creationId xmlns:a16="http://schemas.microsoft.com/office/drawing/2014/main" id="{00000000-0008-0000-0000-00002D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302" name="Picture 29" descr="log_cartz">
          <a:extLst>
            <a:ext uri="{FF2B5EF4-FFF2-40B4-BE49-F238E27FC236}">
              <a16:creationId xmlns:a16="http://schemas.microsoft.com/office/drawing/2014/main" id="{00000000-0008-0000-0000-00002E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28575" cy="9525"/>
    <xdr:pic>
      <xdr:nvPicPr>
        <xdr:cNvPr id="303" name="Picture 30" descr="log_cartz">
          <a:extLst>
            <a:ext uri="{FF2B5EF4-FFF2-40B4-BE49-F238E27FC236}">
              <a16:creationId xmlns:a16="http://schemas.microsoft.com/office/drawing/2014/main" id="{00000000-0008-0000-0000-00002F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8071"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28575" cy="9525"/>
    <xdr:pic>
      <xdr:nvPicPr>
        <xdr:cNvPr id="304" name="Picture 31" descr="log_cartz">
          <a:extLst>
            <a:ext uri="{FF2B5EF4-FFF2-40B4-BE49-F238E27FC236}">
              <a16:creationId xmlns:a16="http://schemas.microsoft.com/office/drawing/2014/main" id="{00000000-0008-0000-0000-000030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8071"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05" name="Picture 20" descr="log_cartz">
          <a:extLst>
            <a:ext uri="{FF2B5EF4-FFF2-40B4-BE49-F238E27FC236}">
              <a16:creationId xmlns:a16="http://schemas.microsoft.com/office/drawing/2014/main" id="{00000000-0008-0000-0000-000031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06" name="Picture 21" descr="log_cartz">
          <a:extLst>
            <a:ext uri="{FF2B5EF4-FFF2-40B4-BE49-F238E27FC236}">
              <a16:creationId xmlns:a16="http://schemas.microsoft.com/office/drawing/2014/main" id="{00000000-0008-0000-0000-000032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07" name="Picture 22" descr="log_cartz">
          <a:extLst>
            <a:ext uri="{FF2B5EF4-FFF2-40B4-BE49-F238E27FC236}">
              <a16:creationId xmlns:a16="http://schemas.microsoft.com/office/drawing/2014/main" id="{00000000-0008-0000-0000-000033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08" name="Picture 23" descr="log_cartz">
          <a:extLst>
            <a:ext uri="{FF2B5EF4-FFF2-40B4-BE49-F238E27FC236}">
              <a16:creationId xmlns:a16="http://schemas.microsoft.com/office/drawing/2014/main" id="{00000000-0008-0000-0000-000034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309" name="Picture 24" descr="log_cartz">
          <a:extLst>
            <a:ext uri="{FF2B5EF4-FFF2-40B4-BE49-F238E27FC236}">
              <a16:creationId xmlns:a16="http://schemas.microsoft.com/office/drawing/2014/main" id="{00000000-0008-0000-0000-000035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310" name="Picture 25" descr="log_cartz">
          <a:extLst>
            <a:ext uri="{FF2B5EF4-FFF2-40B4-BE49-F238E27FC236}">
              <a16:creationId xmlns:a16="http://schemas.microsoft.com/office/drawing/2014/main" id="{00000000-0008-0000-0000-000036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11" name="Picture 26" descr="log_cartz">
          <a:extLst>
            <a:ext uri="{FF2B5EF4-FFF2-40B4-BE49-F238E27FC236}">
              <a16:creationId xmlns:a16="http://schemas.microsoft.com/office/drawing/2014/main" id="{00000000-0008-0000-0000-000037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12" name="Picture 27" descr="log_cartz">
          <a:extLst>
            <a:ext uri="{FF2B5EF4-FFF2-40B4-BE49-F238E27FC236}">
              <a16:creationId xmlns:a16="http://schemas.microsoft.com/office/drawing/2014/main" id="{00000000-0008-0000-0000-000038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13" name="Picture 28" descr="log_cartz">
          <a:extLst>
            <a:ext uri="{FF2B5EF4-FFF2-40B4-BE49-F238E27FC236}">
              <a16:creationId xmlns:a16="http://schemas.microsoft.com/office/drawing/2014/main" id="{00000000-0008-0000-0000-000039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14" name="Picture 29" descr="log_cartz">
          <a:extLst>
            <a:ext uri="{FF2B5EF4-FFF2-40B4-BE49-F238E27FC236}">
              <a16:creationId xmlns:a16="http://schemas.microsoft.com/office/drawing/2014/main" id="{00000000-0008-0000-0000-00003A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315" name="Picture 30" descr="log_cartz">
          <a:extLst>
            <a:ext uri="{FF2B5EF4-FFF2-40B4-BE49-F238E27FC236}">
              <a16:creationId xmlns:a16="http://schemas.microsoft.com/office/drawing/2014/main" id="{00000000-0008-0000-0000-00003B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316" name="Picture 31" descr="log_cartz">
          <a:extLst>
            <a:ext uri="{FF2B5EF4-FFF2-40B4-BE49-F238E27FC236}">
              <a16:creationId xmlns:a16="http://schemas.microsoft.com/office/drawing/2014/main" id="{00000000-0008-0000-0000-00003C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17" name="Picture 26" descr="log_cartz">
          <a:extLst>
            <a:ext uri="{FF2B5EF4-FFF2-40B4-BE49-F238E27FC236}">
              <a16:creationId xmlns:a16="http://schemas.microsoft.com/office/drawing/2014/main" id="{00000000-0008-0000-0000-00003D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18" name="Picture 27" descr="log_cartz">
          <a:extLst>
            <a:ext uri="{FF2B5EF4-FFF2-40B4-BE49-F238E27FC236}">
              <a16:creationId xmlns:a16="http://schemas.microsoft.com/office/drawing/2014/main" id="{00000000-0008-0000-0000-00003E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19" name="Picture 28" descr="log_cartz">
          <a:extLst>
            <a:ext uri="{FF2B5EF4-FFF2-40B4-BE49-F238E27FC236}">
              <a16:creationId xmlns:a16="http://schemas.microsoft.com/office/drawing/2014/main" id="{00000000-0008-0000-0000-00003F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20" name="Picture 29" descr="log_cartz">
          <a:extLst>
            <a:ext uri="{FF2B5EF4-FFF2-40B4-BE49-F238E27FC236}">
              <a16:creationId xmlns:a16="http://schemas.microsoft.com/office/drawing/2014/main" id="{00000000-0008-0000-0000-000040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321" name="Picture 30" descr="log_cartz">
          <a:extLst>
            <a:ext uri="{FF2B5EF4-FFF2-40B4-BE49-F238E27FC236}">
              <a16:creationId xmlns:a16="http://schemas.microsoft.com/office/drawing/2014/main" id="{00000000-0008-0000-0000-000041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322" name="Picture 31" descr="log_cartz">
          <a:extLst>
            <a:ext uri="{FF2B5EF4-FFF2-40B4-BE49-F238E27FC236}">
              <a16:creationId xmlns:a16="http://schemas.microsoft.com/office/drawing/2014/main" id="{00000000-0008-0000-0000-000042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23" name="Picture 20" descr="log_cartz">
          <a:extLst>
            <a:ext uri="{FF2B5EF4-FFF2-40B4-BE49-F238E27FC236}">
              <a16:creationId xmlns:a16="http://schemas.microsoft.com/office/drawing/2014/main" id="{00000000-0008-0000-0000-000043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24" name="Picture 21" descr="log_cartz">
          <a:extLst>
            <a:ext uri="{FF2B5EF4-FFF2-40B4-BE49-F238E27FC236}">
              <a16:creationId xmlns:a16="http://schemas.microsoft.com/office/drawing/2014/main" id="{00000000-0008-0000-0000-000044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25" name="Picture 22" descr="log_cartz">
          <a:extLst>
            <a:ext uri="{FF2B5EF4-FFF2-40B4-BE49-F238E27FC236}">
              <a16:creationId xmlns:a16="http://schemas.microsoft.com/office/drawing/2014/main" id="{00000000-0008-0000-0000-000045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26" name="Picture 23" descr="log_cartz">
          <a:extLst>
            <a:ext uri="{FF2B5EF4-FFF2-40B4-BE49-F238E27FC236}">
              <a16:creationId xmlns:a16="http://schemas.microsoft.com/office/drawing/2014/main" id="{00000000-0008-0000-0000-000046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327" name="Picture 24" descr="log_cartz">
          <a:extLst>
            <a:ext uri="{FF2B5EF4-FFF2-40B4-BE49-F238E27FC236}">
              <a16:creationId xmlns:a16="http://schemas.microsoft.com/office/drawing/2014/main" id="{00000000-0008-0000-0000-000047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328" name="Picture 25" descr="log_cartz">
          <a:extLst>
            <a:ext uri="{FF2B5EF4-FFF2-40B4-BE49-F238E27FC236}">
              <a16:creationId xmlns:a16="http://schemas.microsoft.com/office/drawing/2014/main" id="{00000000-0008-0000-0000-000048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29" name="Picture 26" descr="log_cartz">
          <a:extLst>
            <a:ext uri="{FF2B5EF4-FFF2-40B4-BE49-F238E27FC236}">
              <a16:creationId xmlns:a16="http://schemas.microsoft.com/office/drawing/2014/main" id="{00000000-0008-0000-0000-000049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30" name="Picture 27" descr="log_cartz">
          <a:extLst>
            <a:ext uri="{FF2B5EF4-FFF2-40B4-BE49-F238E27FC236}">
              <a16:creationId xmlns:a16="http://schemas.microsoft.com/office/drawing/2014/main" id="{00000000-0008-0000-0000-00004A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31" name="Picture 28" descr="log_cartz">
          <a:extLst>
            <a:ext uri="{FF2B5EF4-FFF2-40B4-BE49-F238E27FC236}">
              <a16:creationId xmlns:a16="http://schemas.microsoft.com/office/drawing/2014/main" id="{00000000-0008-0000-0000-00004B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32" name="Picture 29" descr="log_cartz">
          <a:extLst>
            <a:ext uri="{FF2B5EF4-FFF2-40B4-BE49-F238E27FC236}">
              <a16:creationId xmlns:a16="http://schemas.microsoft.com/office/drawing/2014/main" id="{00000000-0008-0000-0000-00004C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333" name="Picture 30" descr="log_cartz">
          <a:extLst>
            <a:ext uri="{FF2B5EF4-FFF2-40B4-BE49-F238E27FC236}">
              <a16:creationId xmlns:a16="http://schemas.microsoft.com/office/drawing/2014/main" id="{00000000-0008-0000-0000-00004D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334" name="Picture 31" descr="log_cartz">
          <a:extLst>
            <a:ext uri="{FF2B5EF4-FFF2-40B4-BE49-F238E27FC236}">
              <a16:creationId xmlns:a16="http://schemas.microsoft.com/office/drawing/2014/main" id="{00000000-0008-0000-0000-00004E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071"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335" name="Picture 26" descr="log_cartz">
          <a:extLst>
            <a:ext uri="{FF2B5EF4-FFF2-40B4-BE49-F238E27FC236}">
              <a16:creationId xmlns:a16="http://schemas.microsoft.com/office/drawing/2014/main" id="{00000000-0008-0000-0000-00004F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336" name="Picture 27" descr="log_cartz">
          <a:extLst>
            <a:ext uri="{FF2B5EF4-FFF2-40B4-BE49-F238E27FC236}">
              <a16:creationId xmlns:a16="http://schemas.microsoft.com/office/drawing/2014/main" id="{00000000-0008-0000-0000-000050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337" name="Picture 28" descr="log_cartz">
          <a:extLst>
            <a:ext uri="{FF2B5EF4-FFF2-40B4-BE49-F238E27FC236}">
              <a16:creationId xmlns:a16="http://schemas.microsoft.com/office/drawing/2014/main" id="{00000000-0008-0000-0000-000051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338" name="Picture 29" descr="log_cartz">
          <a:extLst>
            <a:ext uri="{FF2B5EF4-FFF2-40B4-BE49-F238E27FC236}">
              <a16:creationId xmlns:a16="http://schemas.microsoft.com/office/drawing/2014/main" id="{00000000-0008-0000-0000-000052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28575" cy="9525"/>
    <xdr:pic>
      <xdr:nvPicPr>
        <xdr:cNvPr id="339" name="Picture 30" descr="log_cartz">
          <a:extLst>
            <a:ext uri="{FF2B5EF4-FFF2-40B4-BE49-F238E27FC236}">
              <a16:creationId xmlns:a16="http://schemas.microsoft.com/office/drawing/2014/main" id="{00000000-0008-0000-0000-000053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8071"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28575" cy="9525"/>
    <xdr:pic>
      <xdr:nvPicPr>
        <xdr:cNvPr id="340" name="Picture 31" descr="log_cartz">
          <a:extLst>
            <a:ext uri="{FF2B5EF4-FFF2-40B4-BE49-F238E27FC236}">
              <a16:creationId xmlns:a16="http://schemas.microsoft.com/office/drawing/2014/main" id="{00000000-0008-0000-0000-000054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8071"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41" name="Picture 20" descr="log_cartz">
          <a:extLst>
            <a:ext uri="{FF2B5EF4-FFF2-40B4-BE49-F238E27FC236}">
              <a16:creationId xmlns:a16="http://schemas.microsoft.com/office/drawing/2014/main" id="{00000000-0008-0000-0000-000055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42" name="Picture 21" descr="log_cartz">
          <a:extLst>
            <a:ext uri="{FF2B5EF4-FFF2-40B4-BE49-F238E27FC236}">
              <a16:creationId xmlns:a16="http://schemas.microsoft.com/office/drawing/2014/main" id="{00000000-0008-0000-0000-000056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43" name="Picture 22" descr="log_cartz">
          <a:extLst>
            <a:ext uri="{FF2B5EF4-FFF2-40B4-BE49-F238E27FC236}">
              <a16:creationId xmlns:a16="http://schemas.microsoft.com/office/drawing/2014/main" id="{00000000-0008-0000-0000-000057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44" name="Picture 23" descr="log_cartz">
          <a:extLst>
            <a:ext uri="{FF2B5EF4-FFF2-40B4-BE49-F238E27FC236}">
              <a16:creationId xmlns:a16="http://schemas.microsoft.com/office/drawing/2014/main" id="{00000000-0008-0000-0000-000058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45" name="Picture 26" descr="log_cartz">
          <a:extLst>
            <a:ext uri="{FF2B5EF4-FFF2-40B4-BE49-F238E27FC236}">
              <a16:creationId xmlns:a16="http://schemas.microsoft.com/office/drawing/2014/main" id="{00000000-0008-0000-0000-000059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46" name="Picture 27" descr="log_cartz">
          <a:extLst>
            <a:ext uri="{FF2B5EF4-FFF2-40B4-BE49-F238E27FC236}">
              <a16:creationId xmlns:a16="http://schemas.microsoft.com/office/drawing/2014/main" id="{00000000-0008-0000-0000-00005A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47" name="Picture 28" descr="log_cartz">
          <a:extLst>
            <a:ext uri="{FF2B5EF4-FFF2-40B4-BE49-F238E27FC236}">
              <a16:creationId xmlns:a16="http://schemas.microsoft.com/office/drawing/2014/main" id="{00000000-0008-0000-0000-00005B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48" name="Picture 29" descr="log_cartz">
          <a:extLst>
            <a:ext uri="{FF2B5EF4-FFF2-40B4-BE49-F238E27FC236}">
              <a16:creationId xmlns:a16="http://schemas.microsoft.com/office/drawing/2014/main" id="{00000000-0008-0000-0000-00005C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49" name="Picture 26" descr="log_cartz">
          <a:extLst>
            <a:ext uri="{FF2B5EF4-FFF2-40B4-BE49-F238E27FC236}">
              <a16:creationId xmlns:a16="http://schemas.microsoft.com/office/drawing/2014/main" id="{00000000-0008-0000-0000-00005D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50" name="Picture 27" descr="log_cartz">
          <a:extLst>
            <a:ext uri="{FF2B5EF4-FFF2-40B4-BE49-F238E27FC236}">
              <a16:creationId xmlns:a16="http://schemas.microsoft.com/office/drawing/2014/main" id="{00000000-0008-0000-0000-00005E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51" name="Picture 28" descr="log_cartz">
          <a:extLst>
            <a:ext uri="{FF2B5EF4-FFF2-40B4-BE49-F238E27FC236}">
              <a16:creationId xmlns:a16="http://schemas.microsoft.com/office/drawing/2014/main" id="{00000000-0008-0000-0000-00005F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52" name="Picture 29" descr="log_cartz">
          <a:extLst>
            <a:ext uri="{FF2B5EF4-FFF2-40B4-BE49-F238E27FC236}">
              <a16:creationId xmlns:a16="http://schemas.microsoft.com/office/drawing/2014/main" id="{00000000-0008-0000-0000-000060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53" name="Picture 20" descr="log_cartz">
          <a:extLst>
            <a:ext uri="{FF2B5EF4-FFF2-40B4-BE49-F238E27FC236}">
              <a16:creationId xmlns:a16="http://schemas.microsoft.com/office/drawing/2014/main" id="{00000000-0008-0000-0000-000061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54" name="Picture 21" descr="log_cartz">
          <a:extLst>
            <a:ext uri="{FF2B5EF4-FFF2-40B4-BE49-F238E27FC236}">
              <a16:creationId xmlns:a16="http://schemas.microsoft.com/office/drawing/2014/main" id="{00000000-0008-0000-0000-000062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55" name="Picture 22" descr="log_cartz">
          <a:extLst>
            <a:ext uri="{FF2B5EF4-FFF2-40B4-BE49-F238E27FC236}">
              <a16:creationId xmlns:a16="http://schemas.microsoft.com/office/drawing/2014/main" id="{00000000-0008-0000-0000-000063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56" name="Picture 23" descr="log_cartz">
          <a:extLst>
            <a:ext uri="{FF2B5EF4-FFF2-40B4-BE49-F238E27FC236}">
              <a16:creationId xmlns:a16="http://schemas.microsoft.com/office/drawing/2014/main" id="{00000000-0008-0000-0000-000064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57" name="Picture 26" descr="log_cartz">
          <a:extLst>
            <a:ext uri="{FF2B5EF4-FFF2-40B4-BE49-F238E27FC236}">
              <a16:creationId xmlns:a16="http://schemas.microsoft.com/office/drawing/2014/main" id="{00000000-0008-0000-0000-000065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58" name="Picture 27" descr="log_cartz">
          <a:extLst>
            <a:ext uri="{FF2B5EF4-FFF2-40B4-BE49-F238E27FC236}">
              <a16:creationId xmlns:a16="http://schemas.microsoft.com/office/drawing/2014/main" id="{00000000-0008-0000-0000-000066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59" name="Picture 28" descr="log_cartz">
          <a:extLst>
            <a:ext uri="{FF2B5EF4-FFF2-40B4-BE49-F238E27FC236}">
              <a16:creationId xmlns:a16="http://schemas.microsoft.com/office/drawing/2014/main" id="{00000000-0008-0000-0000-000067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60" name="Picture 29" descr="log_cartz">
          <a:extLst>
            <a:ext uri="{FF2B5EF4-FFF2-40B4-BE49-F238E27FC236}">
              <a16:creationId xmlns:a16="http://schemas.microsoft.com/office/drawing/2014/main" id="{00000000-0008-0000-0000-000068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361" name="Picture 26" descr="log_cartz">
          <a:extLst>
            <a:ext uri="{FF2B5EF4-FFF2-40B4-BE49-F238E27FC236}">
              <a16:creationId xmlns:a16="http://schemas.microsoft.com/office/drawing/2014/main" id="{00000000-0008-0000-0000-000069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362" name="Picture 27" descr="log_cartz">
          <a:extLst>
            <a:ext uri="{FF2B5EF4-FFF2-40B4-BE49-F238E27FC236}">
              <a16:creationId xmlns:a16="http://schemas.microsoft.com/office/drawing/2014/main" id="{00000000-0008-0000-0000-00006A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363" name="Picture 28" descr="log_cartz">
          <a:extLst>
            <a:ext uri="{FF2B5EF4-FFF2-40B4-BE49-F238E27FC236}">
              <a16:creationId xmlns:a16="http://schemas.microsoft.com/office/drawing/2014/main" id="{00000000-0008-0000-0000-00006B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364" name="Picture 29" descr="log_cartz">
          <a:extLst>
            <a:ext uri="{FF2B5EF4-FFF2-40B4-BE49-F238E27FC236}">
              <a16:creationId xmlns:a16="http://schemas.microsoft.com/office/drawing/2014/main" id="{00000000-0008-0000-0000-00006C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65" name="Picture 20" descr="log_cartz">
          <a:extLst>
            <a:ext uri="{FF2B5EF4-FFF2-40B4-BE49-F238E27FC236}">
              <a16:creationId xmlns:a16="http://schemas.microsoft.com/office/drawing/2014/main" id="{00000000-0008-0000-0000-00006D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66" name="Picture 21" descr="log_cartz">
          <a:extLst>
            <a:ext uri="{FF2B5EF4-FFF2-40B4-BE49-F238E27FC236}">
              <a16:creationId xmlns:a16="http://schemas.microsoft.com/office/drawing/2014/main" id="{00000000-0008-0000-0000-00006E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67" name="Picture 22" descr="log_cartz">
          <a:extLst>
            <a:ext uri="{FF2B5EF4-FFF2-40B4-BE49-F238E27FC236}">
              <a16:creationId xmlns:a16="http://schemas.microsoft.com/office/drawing/2014/main" id="{00000000-0008-0000-0000-00006F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68" name="Picture 23" descr="log_cartz">
          <a:extLst>
            <a:ext uri="{FF2B5EF4-FFF2-40B4-BE49-F238E27FC236}">
              <a16:creationId xmlns:a16="http://schemas.microsoft.com/office/drawing/2014/main" id="{00000000-0008-0000-0000-000070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69" name="Picture 26" descr="log_cartz">
          <a:extLst>
            <a:ext uri="{FF2B5EF4-FFF2-40B4-BE49-F238E27FC236}">
              <a16:creationId xmlns:a16="http://schemas.microsoft.com/office/drawing/2014/main" id="{00000000-0008-0000-0000-000071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70" name="Picture 27" descr="log_cartz">
          <a:extLst>
            <a:ext uri="{FF2B5EF4-FFF2-40B4-BE49-F238E27FC236}">
              <a16:creationId xmlns:a16="http://schemas.microsoft.com/office/drawing/2014/main" id="{00000000-0008-0000-0000-000072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71" name="Picture 28" descr="log_cartz">
          <a:extLst>
            <a:ext uri="{FF2B5EF4-FFF2-40B4-BE49-F238E27FC236}">
              <a16:creationId xmlns:a16="http://schemas.microsoft.com/office/drawing/2014/main" id="{00000000-0008-0000-0000-000073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72" name="Picture 29" descr="log_cartz">
          <a:extLst>
            <a:ext uri="{FF2B5EF4-FFF2-40B4-BE49-F238E27FC236}">
              <a16:creationId xmlns:a16="http://schemas.microsoft.com/office/drawing/2014/main" id="{00000000-0008-0000-0000-000074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73" name="Picture 26" descr="log_cartz">
          <a:extLst>
            <a:ext uri="{FF2B5EF4-FFF2-40B4-BE49-F238E27FC236}">
              <a16:creationId xmlns:a16="http://schemas.microsoft.com/office/drawing/2014/main" id="{00000000-0008-0000-0000-000075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74" name="Picture 27" descr="log_cartz">
          <a:extLst>
            <a:ext uri="{FF2B5EF4-FFF2-40B4-BE49-F238E27FC236}">
              <a16:creationId xmlns:a16="http://schemas.microsoft.com/office/drawing/2014/main" id="{00000000-0008-0000-0000-000076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75" name="Picture 28" descr="log_cartz">
          <a:extLst>
            <a:ext uri="{FF2B5EF4-FFF2-40B4-BE49-F238E27FC236}">
              <a16:creationId xmlns:a16="http://schemas.microsoft.com/office/drawing/2014/main" id="{00000000-0008-0000-0000-000077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76" name="Picture 29" descr="log_cartz">
          <a:extLst>
            <a:ext uri="{FF2B5EF4-FFF2-40B4-BE49-F238E27FC236}">
              <a16:creationId xmlns:a16="http://schemas.microsoft.com/office/drawing/2014/main" id="{00000000-0008-0000-0000-000078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77" name="Picture 20" descr="log_cartz">
          <a:extLst>
            <a:ext uri="{FF2B5EF4-FFF2-40B4-BE49-F238E27FC236}">
              <a16:creationId xmlns:a16="http://schemas.microsoft.com/office/drawing/2014/main" id="{00000000-0008-0000-0000-000079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78" name="Picture 21" descr="log_cartz">
          <a:extLst>
            <a:ext uri="{FF2B5EF4-FFF2-40B4-BE49-F238E27FC236}">
              <a16:creationId xmlns:a16="http://schemas.microsoft.com/office/drawing/2014/main" id="{00000000-0008-0000-0000-00007A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79" name="Picture 22" descr="log_cartz">
          <a:extLst>
            <a:ext uri="{FF2B5EF4-FFF2-40B4-BE49-F238E27FC236}">
              <a16:creationId xmlns:a16="http://schemas.microsoft.com/office/drawing/2014/main" id="{00000000-0008-0000-0000-00007B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80" name="Picture 23" descr="log_cartz">
          <a:extLst>
            <a:ext uri="{FF2B5EF4-FFF2-40B4-BE49-F238E27FC236}">
              <a16:creationId xmlns:a16="http://schemas.microsoft.com/office/drawing/2014/main" id="{00000000-0008-0000-0000-00007C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81" name="Picture 26" descr="log_cartz">
          <a:extLst>
            <a:ext uri="{FF2B5EF4-FFF2-40B4-BE49-F238E27FC236}">
              <a16:creationId xmlns:a16="http://schemas.microsoft.com/office/drawing/2014/main" id="{00000000-0008-0000-0000-00007D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82" name="Picture 27" descr="log_cartz">
          <a:extLst>
            <a:ext uri="{FF2B5EF4-FFF2-40B4-BE49-F238E27FC236}">
              <a16:creationId xmlns:a16="http://schemas.microsoft.com/office/drawing/2014/main" id="{00000000-0008-0000-0000-00007E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83" name="Picture 28" descr="log_cartz">
          <a:extLst>
            <a:ext uri="{FF2B5EF4-FFF2-40B4-BE49-F238E27FC236}">
              <a16:creationId xmlns:a16="http://schemas.microsoft.com/office/drawing/2014/main" id="{00000000-0008-0000-0000-00007F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84" name="Picture 29" descr="log_cartz">
          <a:extLst>
            <a:ext uri="{FF2B5EF4-FFF2-40B4-BE49-F238E27FC236}">
              <a16:creationId xmlns:a16="http://schemas.microsoft.com/office/drawing/2014/main" id="{00000000-0008-0000-0000-000080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385" name="Picture 26" descr="log_cartz">
          <a:extLst>
            <a:ext uri="{FF2B5EF4-FFF2-40B4-BE49-F238E27FC236}">
              <a16:creationId xmlns:a16="http://schemas.microsoft.com/office/drawing/2014/main" id="{00000000-0008-0000-0000-000081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386" name="Picture 27" descr="log_cartz">
          <a:extLst>
            <a:ext uri="{FF2B5EF4-FFF2-40B4-BE49-F238E27FC236}">
              <a16:creationId xmlns:a16="http://schemas.microsoft.com/office/drawing/2014/main" id="{00000000-0008-0000-0000-000082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387" name="Picture 28" descr="log_cartz">
          <a:extLst>
            <a:ext uri="{FF2B5EF4-FFF2-40B4-BE49-F238E27FC236}">
              <a16:creationId xmlns:a16="http://schemas.microsoft.com/office/drawing/2014/main" id="{00000000-0008-0000-0000-000083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388" name="Picture 29" descr="log_cartz">
          <a:extLst>
            <a:ext uri="{FF2B5EF4-FFF2-40B4-BE49-F238E27FC236}">
              <a16:creationId xmlns:a16="http://schemas.microsoft.com/office/drawing/2014/main" id="{00000000-0008-0000-0000-000084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89" name="Picture 20" descr="log_cartz">
          <a:extLst>
            <a:ext uri="{FF2B5EF4-FFF2-40B4-BE49-F238E27FC236}">
              <a16:creationId xmlns:a16="http://schemas.microsoft.com/office/drawing/2014/main" id="{00000000-0008-0000-0000-000085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90" name="Picture 21" descr="log_cartz">
          <a:extLst>
            <a:ext uri="{FF2B5EF4-FFF2-40B4-BE49-F238E27FC236}">
              <a16:creationId xmlns:a16="http://schemas.microsoft.com/office/drawing/2014/main" id="{00000000-0008-0000-0000-000086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91" name="Picture 22" descr="log_cartz">
          <a:extLst>
            <a:ext uri="{FF2B5EF4-FFF2-40B4-BE49-F238E27FC236}">
              <a16:creationId xmlns:a16="http://schemas.microsoft.com/office/drawing/2014/main" id="{00000000-0008-0000-0000-000087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92" name="Picture 23" descr="log_cartz">
          <a:extLst>
            <a:ext uri="{FF2B5EF4-FFF2-40B4-BE49-F238E27FC236}">
              <a16:creationId xmlns:a16="http://schemas.microsoft.com/office/drawing/2014/main" id="{00000000-0008-0000-0000-000088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93" name="Picture 26" descr="log_cartz">
          <a:extLst>
            <a:ext uri="{FF2B5EF4-FFF2-40B4-BE49-F238E27FC236}">
              <a16:creationId xmlns:a16="http://schemas.microsoft.com/office/drawing/2014/main" id="{00000000-0008-0000-0000-000089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94" name="Picture 27" descr="log_cartz">
          <a:extLst>
            <a:ext uri="{FF2B5EF4-FFF2-40B4-BE49-F238E27FC236}">
              <a16:creationId xmlns:a16="http://schemas.microsoft.com/office/drawing/2014/main" id="{00000000-0008-0000-0000-00008A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95" name="Picture 28" descr="log_cartz">
          <a:extLst>
            <a:ext uri="{FF2B5EF4-FFF2-40B4-BE49-F238E27FC236}">
              <a16:creationId xmlns:a16="http://schemas.microsoft.com/office/drawing/2014/main" id="{00000000-0008-0000-0000-00008B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96" name="Picture 29" descr="log_cartz">
          <a:extLst>
            <a:ext uri="{FF2B5EF4-FFF2-40B4-BE49-F238E27FC236}">
              <a16:creationId xmlns:a16="http://schemas.microsoft.com/office/drawing/2014/main" id="{00000000-0008-0000-0000-00008C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97" name="Picture 26" descr="log_cartz">
          <a:extLst>
            <a:ext uri="{FF2B5EF4-FFF2-40B4-BE49-F238E27FC236}">
              <a16:creationId xmlns:a16="http://schemas.microsoft.com/office/drawing/2014/main" id="{00000000-0008-0000-0000-00008D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98" name="Picture 27" descr="log_cartz">
          <a:extLst>
            <a:ext uri="{FF2B5EF4-FFF2-40B4-BE49-F238E27FC236}">
              <a16:creationId xmlns:a16="http://schemas.microsoft.com/office/drawing/2014/main" id="{00000000-0008-0000-0000-00008E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399" name="Picture 28" descr="log_cartz">
          <a:extLst>
            <a:ext uri="{FF2B5EF4-FFF2-40B4-BE49-F238E27FC236}">
              <a16:creationId xmlns:a16="http://schemas.microsoft.com/office/drawing/2014/main" id="{00000000-0008-0000-0000-00008F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00" name="Picture 29" descr="log_cartz">
          <a:extLst>
            <a:ext uri="{FF2B5EF4-FFF2-40B4-BE49-F238E27FC236}">
              <a16:creationId xmlns:a16="http://schemas.microsoft.com/office/drawing/2014/main" id="{00000000-0008-0000-0000-000090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01" name="Picture 20" descr="log_cartz">
          <a:extLst>
            <a:ext uri="{FF2B5EF4-FFF2-40B4-BE49-F238E27FC236}">
              <a16:creationId xmlns:a16="http://schemas.microsoft.com/office/drawing/2014/main" id="{00000000-0008-0000-0000-000091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02" name="Picture 21" descr="log_cartz">
          <a:extLst>
            <a:ext uri="{FF2B5EF4-FFF2-40B4-BE49-F238E27FC236}">
              <a16:creationId xmlns:a16="http://schemas.microsoft.com/office/drawing/2014/main" id="{00000000-0008-0000-0000-000092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03" name="Picture 22" descr="log_cartz">
          <a:extLst>
            <a:ext uri="{FF2B5EF4-FFF2-40B4-BE49-F238E27FC236}">
              <a16:creationId xmlns:a16="http://schemas.microsoft.com/office/drawing/2014/main" id="{00000000-0008-0000-0000-000093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04" name="Picture 23" descr="log_cartz">
          <a:extLst>
            <a:ext uri="{FF2B5EF4-FFF2-40B4-BE49-F238E27FC236}">
              <a16:creationId xmlns:a16="http://schemas.microsoft.com/office/drawing/2014/main" id="{00000000-0008-0000-0000-000094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05" name="Picture 26" descr="log_cartz">
          <a:extLst>
            <a:ext uri="{FF2B5EF4-FFF2-40B4-BE49-F238E27FC236}">
              <a16:creationId xmlns:a16="http://schemas.microsoft.com/office/drawing/2014/main" id="{00000000-0008-0000-0000-000095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06" name="Picture 27" descr="log_cartz">
          <a:extLst>
            <a:ext uri="{FF2B5EF4-FFF2-40B4-BE49-F238E27FC236}">
              <a16:creationId xmlns:a16="http://schemas.microsoft.com/office/drawing/2014/main" id="{00000000-0008-0000-0000-000096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07" name="Picture 28" descr="log_cartz">
          <a:extLst>
            <a:ext uri="{FF2B5EF4-FFF2-40B4-BE49-F238E27FC236}">
              <a16:creationId xmlns:a16="http://schemas.microsoft.com/office/drawing/2014/main" id="{00000000-0008-0000-0000-000097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08" name="Picture 29" descr="log_cartz">
          <a:extLst>
            <a:ext uri="{FF2B5EF4-FFF2-40B4-BE49-F238E27FC236}">
              <a16:creationId xmlns:a16="http://schemas.microsoft.com/office/drawing/2014/main" id="{00000000-0008-0000-0000-000098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409" name="Picture 26" descr="log_cartz">
          <a:extLst>
            <a:ext uri="{FF2B5EF4-FFF2-40B4-BE49-F238E27FC236}">
              <a16:creationId xmlns:a16="http://schemas.microsoft.com/office/drawing/2014/main" id="{00000000-0008-0000-0000-000099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410" name="Picture 27" descr="log_cartz">
          <a:extLst>
            <a:ext uri="{FF2B5EF4-FFF2-40B4-BE49-F238E27FC236}">
              <a16:creationId xmlns:a16="http://schemas.microsoft.com/office/drawing/2014/main" id="{00000000-0008-0000-0000-00009A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411" name="Picture 28" descr="log_cartz">
          <a:extLst>
            <a:ext uri="{FF2B5EF4-FFF2-40B4-BE49-F238E27FC236}">
              <a16:creationId xmlns:a16="http://schemas.microsoft.com/office/drawing/2014/main" id="{00000000-0008-0000-0000-00009B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412" name="Picture 29" descr="log_cartz">
          <a:extLst>
            <a:ext uri="{FF2B5EF4-FFF2-40B4-BE49-F238E27FC236}">
              <a16:creationId xmlns:a16="http://schemas.microsoft.com/office/drawing/2014/main" id="{00000000-0008-0000-0000-00009C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13" name="Picture 20" descr="log_cartz">
          <a:extLst>
            <a:ext uri="{FF2B5EF4-FFF2-40B4-BE49-F238E27FC236}">
              <a16:creationId xmlns:a16="http://schemas.microsoft.com/office/drawing/2014/main" id="{00000000-0008-0000-0000-00009D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14" name="Picture 21" descr="log_cartz">
          <a:extLst>
            <a:ext uri="{FF2B5EF4-FFF2-40B4-BE49-F238E27FC236}">
              <a16:creationId xmlns:a16="http://schemas.microsoft.com/office/drawing/2014/main" id="{00000000-0008-0000-0000-00009E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15" name="Picture 22" descr="log_cartz">
          <a:extLst>
            <a:ext uri="{FF2B5EF4-FFF2-40B4-BE49-F238E27FC236}">
              <a16:creationId xmlns:a16="http://schemas.microsoft.com/office/drawing/2014/main" id="{00000000-0008-0000-0000-00009F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16" name="Picture 23" descr="log_cartz">
          <a:extLst>
            <a:ext uri="{FF2B5EF4-FFF2-40B4-BE49-F238E27FC236}">
              <a16:creationId xmlns:a16="http://schemas.microsoft.com/office/drawing/2014/main" id="{00000000-0008-0000-0000-0000A0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17" name="Picture 26" descr="log_cartz">
          <a:extLst>
            <a:ext uri="{FF2B5EF4-FFF2-40B4-BE49-F238E27FC236}">
              <a16:creationId xmlns:a16="http://schemas.microsoft.com/office/drawing/2014/main" id="{00000000-0008-0000-0000-0000A1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18" name="Picture 27" descr="log_cartz">
          <a:extLst>
            <a:ext uri="{FF2B5EF4-FFF2-40B4-BE49-F238E27FC236}">
              <a16:creationId xmlns:a16="http://schemas.microsoft.com/office/drawing/2014/main" id="{00000000-0008-0000-0000-0000A2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19" name="Picture 28" descr="log_cartz">
          <a:extLst>
            <a:ext uri="{FF2B5EF4-FFF2-40B4-BE49-F238E27FC236}">
              <a16:creationId xmlns:a16="http://schemas.microsoft.com/office/drawing/2014/main" id="{00000000-0008-0000-0000-0000A3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20" name="Picture 29" descr="log_cartz">
          <a:extLst>
            <a:ext uri="{FF2B5EF4-FFF2-40B4-BE49-F238E27FC236}">
              <a16:creationId xmlns:a16="http://schemas.microsoft.com/office/drawing/2014/main" id="{00000000-0008-0000-0000-0000A4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21" name="Picture 26" descr="log_cartz">
          <a:extLst>
            <a:ext uri="{FF2B5EF4-FFF2-40B4-BE49-F238E27FC236}">
              <a16:creationId xmlns:a16="http://schemas.microsoft.com/office/drawing/2014/main" id="{00000000-0008-0000-0000-0000A5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22" name="Picture 27" descr="log_cartz">
          <a:extLst>
            <a:ext uri="{FF2B5EF4-FFF2-40B4-BE49-F238E27FC236}">
              <a16:creationId xmlns:a16="http://schemas.microsoft.com/office/drawing/2014/main" id="{00000000-0008-0000-0000-0000A6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23" name="Picture 28" descr="log_cartz">
          <a:extLst>
            <a:ext uri="{FF2B5EF4-FFF2-40B4-BE49-F238E27FC236}">
              <a16:creationId xmlns:a16="http://schemas.microsoft.com/office/drawing/2014/main" id="{00000000-0008-0000-0000-0000A7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24" name="Picture 29" descr="log_cartz">
          <a:extLst>
            <a:ext uri="{FF2B5EF4-FFF2-40B4-BE49-F238E27FC236}">
              <a16:creationId xmlns:a16="http://schemas.microsoft.com/office/drawing/2014/main" id="{00000000-0008-0000-0000-0000A8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25" name="Picture 20" descr="log_cartz">
          <a:extLst>
            <a:ext uri="{FF2B5EF4-FFF2-40B4-BE49-F238E27FC236}">
              <a16:creationId xmlns:a16="http://schemas.microsoft.com/office/drawing/2014/main" id="{00000000-0008-0000-0000-0000A9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26" name="Picture 21" descr="log_cartz">
          <a:extLst>
            <a:ext uri="{FF2B5EF4-FFF2-40B4-BE49-F238E27FC236}">
              <a16:creationId xmlns:a16="http://schemas.microsoft.com/office/drawing/2014/main" id="{00000000-0008-0000-0000-0000AA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27" name="Picture 22" descr="log_cartz">
          <a:extLst>
            <a:ext uri="{FF2B5EF4-FFF2-40B4-BE49-F238E27FC236}">
              <a16:creationId xmlns:a16="http://schemas.microsoft.com/office/drawing/2014/main" id="{00000000-0008-0000-0000-0000AB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28" name="Picture 23" descr="log_cartz">
          <a:extLst>
            <a:ext uri="{FF2B5EF4-FFF2-40B4-BE49-F238E27FC236}">
              <a16:creationId xmlns:a16="http://schemas.microsoft.com/office/drawing/2014/main" id="{00000000-0008-0000-0000-0000AC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29" name="Picture 26" descr="log_cartz">
          <a:extLst>
            <a:ext uri="{FF2B5EF4-FFF2-40B4-BE49-F238E27FC236}">
              <a16:creationId xmlns:a16="http://schemas.microsoft.com/office/drawing/2014/main" id="{00000000-0008-0000-0000-0000AD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30" name="Picture 27" descr="log_cartz">
          <a:extLst>
            <a:ext uri="{FF2B5EF4-FFF2-40B4-BE49-F238E27FC236}">
              <a16:creationId xmlns:a16="http://schemas.microsoft.com/office/drawing/2014/main" id="{00000000-0008-0000-0000-0000AE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31" name="Picture 28" descr="log_cartz">
          <a:extLst>
            <a:ext uri="{FF2B5EF4-FFF2-40B4-BE49-F238E27FC236}">
              <a16:creationId xmlns:a16="http://schemas.microsoft.com/office/drawing/2014/main" id="{00000000-0008-0000-0000-0000AF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32" name="Picture 29" descr="log_cartz">
          <a:extLst>
            <a:ext uri="{FF2B5EF4-FFF2-40B4-BE49-F238E27FC236}">
              <a16:creationId xmlns:a16="http://schemas.microsoft.com/office/drawing/2014/main" id="{00000000-0008-0000-0000-0000B0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433" name="Picture 26" descr="log_cartz">
          <a:extLst>
            <a:ext uri="{FF2B5EF4-FFF2-40B4-BE49-F238E27FC236}">
              <a16:creationId xmlns:a16="http://schemas.microsoft.com/office/drawing/2014/main" id="{00000000-0008-0000-0000-0000B1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434" name="Picture 27" descr="log_cartz">
          <a:extLst>
            <a:ext uri="{FF2B5EF4-FFF2-40B4-BE49-F238E27FC236}">
              <a16:creationId xmlns:a16="http://schemas.microsoft.com/office/drawing/2014/main" id="{00000000-0008-0000-0000-0000B2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435" name="Picture 28" descr="log_cartz">
          <a:extLst>
            <a:ext uri="{FF2B5EF4-FFF2-40B4-BE49-F238E27FC236}">
              <a16:creationId xmlns:a16="http://schemas.microsoft.com/office/drawing/2014/main" id="{00000000-0008-0000-0000-0000B3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436" name="Picture 29" descr="log_cartz">
          <a:extLst>
            <a:ext uri="{FF2B5EF4-FFF2-40B4-BE49-F238E27FC236}">
              <a16:creationId xmlns:a16="http://schemas.microsoft.com/office/drawing/2014/main" id="{00000000-0008-0000-0000-0000B4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37" name="Picture 20" descr="log_cartz">
          <a:extLst>
            <a:ext uri="{FF2B5EF4-FFF2-40B4-BE49-F238E27FC236}">
              <a16:creationId xmlns:a16="http://schemas.microsoft.com/office/drawing/2014/main" id="{00000000-0008-0000-0000-0000B5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38" name="Picture 21" descr="log_cartz">
          <a:extLst>
            <a:ext uri="{FF2B5EF4-FFF2-40B4-BE49-F238E27FC236}">
              <a16:creationId xmlns:a16="http://schemas.microsoft.com/office/drawing/2014/main" id="{00000000-0008-0000-0000-0000B6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39" name="Picture 22" descr="log_cartz">
          <a:extLst>
            <a:ext uri="{FF2B5EF4-FFF2-40B4-BE49-F238E27FC236}">
              <a16:creationId xmlns:a16="http://schemas.microsoft.com/office/drawing/2014/main" id="{00000000-0008-0000-0000-0000B7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40" name="Picture 23" descr="log_cartz">
          <a:extLst>
            <a:ext uri="{FF2B5EF4-FFF2-40B4-BE49-F238E27FC236}">
              <a16:creationId xmlns:a16="http://schemas.microsoft.com/office/drawing/2014/main" id="{00000000-0008-0000-0000-0000B8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41" name="Picture 26" descr="log_cartz">
          <a:extLst>
            <a:ext uri="{FF2B5EF4-FFF2-40B4-BE49-F238E27FC236}">
              <a16:creationId xmlns:a16="http://schemas.microsoft.com/office/drawing/2014/main" id="{00000000-0008-0000-0000-0000B9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42" name="Picture 27" descr="log_cartz">
          <a:extLst>
            <a:ext uri="{FF2B5EF4-FFF2-40B4-BE49-F238E27FC236}">
              <a16:creationId xmlns:a16="http://schemas.microsoft.com/office/drawing/2014/main" id="{00000000-0008-0000-0000-0000BA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43" name="Picture 28" descr="log_cartz">
          <a:extLst>
            <a:ext uri="{FF2B5EF4-FFF2-40B4-BE49-F238E27FC236}">
              <a16:creationId xmlns:a16="http://schemas.microsoft.com/office/drawing/2014/main" id="{00000000-0008-0000-0000-0000BB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44" name="Picture 29" descr="log_cartz">
          <a:extLst>
            <a:ext uri="{FF2B5EF4-FFF2-40B4-BE49-F238E27FC236}">
              <a16:creationId xmlns:a16="http://schemas.microsoft.com/office/drawing/2014/main" id="{00000000-0008-0000-0000-0000BC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45" name="Picture 26" descr="log_cartz">
          <a:extLst>
            <a:ext uri="{FF2B5EF4-FFF2-40B4-BE49-F238E27FC236}">
              <a16:creationId xmlns:a16="http://schemas.microsoft.com/office/drawing/2014/main" id="{00000000-0008-0000-0000-0000BD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46" name="Picture 27" descr="log_cartz">
          <a:extLst>
            <a:ext uri="{FF2B5EF4-FFF2-40B4-BE49-F238E27FC236}">
              <a16:creationId xmlns:a16="http://schemas.microsoft.com/office/drawing/2014/main" id="{00000000-0008-0000-0000-0000BE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47" name="Picture 28" descr="log_cartz">
          <a:extLst>
            <a:ext uri="{FF2B5EF4-FFF2-40B4-BE49-F238E27FC236}">
              <a16:creationId xmlns:a16="http://schemas.microsoft.com/office/drawing/2014/main" id="{00000000-0008-0000-0000-0000BF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48" name="Picture 29" descr="log_cartz">
          <a:extLst>
            <a:ext uri="{FF2B5EF4-FFF2-40B4-BE49-F238E27FC236}">
              <a16:creationId xmlns:a16="http://schemas.microsoft.com/office/drawing/2014/main" id="{00000000-0008-0000-0000-0000C0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49" name="Picture 20" descr="log_cartz">
          <a:extLst>
            <a:ext uri="{FF2B5EF4-FFF2-40B4-BE49-F238E27FC236}">
              <a16:creationId xmlns:a16="http://schemas.microsoft.com/office/drawing/2014/main" id="{00000000-0008-0000-0000-0000C1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50" name="Picture 21" descr="log_cartz">
          <a:extLst>
            <a:ext uri="{FF2B5EF4-FFF2-40B4-BE49-F238E27FC236}">
              <a16:creationId xmlns:a16="http://schemas.microsoft.com/office/drawing/2014/main" id="{00000000-0008-0000-0000-0000C2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51" name="Picture 22" descr="log_cartz">
          <a:extLst>
            <a:ext uri="{FF2B5EF4-FFF2-40B4-BE49-F238E27FC236}">
              <a16:creationId xmlns:a16="http://schemas.microsoft.com/office/drawing/2014/main" id="{00000000-0008-0000-0000-0000C3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52" name="Picture 23" descr="log_cartz">
          <a:extLst>
            <a:ext uri="{FF2B5EF4-FFF2-40B4-BE49-F238E27FC236}">
              <a16:creationId xmlns:a16="http://schemas.microsoft.com/office/drawing/2014/main" id="{00000000-0008-0000-0000-0000C4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53" name="Picture 26" descr="log_cartz">
          <a:extLst>
            <a:ext uri="{FF2B5EF4-FFF2-40B4-BE49-F238E27FC236}">
              <a16:creationId xmlns:a16="http://schemas.microsoft.com/office/drawing/2014/main" id="{00000000-0008-0000-0000-0000C5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54" name="Picture 27" descr="log_cartz">
          <a:extLst>
            <a:ext uri="{FF2B5EF4-FFF2-40B4-BE49-F238E27FC236}">
              <a16:creationId xmlns:a16="http://schemas.microsoft.com/office/drawing/2014/main" id="{00000000-0008-0000-0000-0000C6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55" name="Picture 28" descr="log_cartz">
          <a:extLst>
            <a:ext uri="{FF2B5EF4-FFF2-40B4-BE49-F238E27FC236}">
              <a16:creationId xmlns:a16="http://schemas.microsoft.com/office/drawing/2014/main" id="{00000000-0008-0000-0000-0000C7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19050" cy="9525"/>
    <xdr:pic>
      <xdr:nvPicPr>
        <xdr:cNvPr id="456" name="Picture 29" descr="log_cartz">
          <a:extLst>
            <a:ext uri="{FF2B5EF4-FFF2-40B4-BE49-F238E27FC236}">
              <a16:creationId xmlns:a16="http://schemas.microsoft.com/office/drawing/2014/main" id="{00000000-0008-0000-0000-0000C8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01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457" name="Picture 26" descr="log_cartz">
          <a:extLst>
            <a:ext uri="{FF2B5EF4-FFF2-40B4-BE49-F238E27FC236}">
              <a16:creationId xmlns:a16="http://schemas.microsoft.com/office/drawing/2014/main" id="{00000000-0008-0000-0000-0000C9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458" name="Picture 27" descr="log_cartz">
          <a:extLst>
            <a:ext uri="{FF2B5EF4-FFF2-40B4-BE49-F238E27FC236}">
              <a16:creationId xmlns:a16="http://schemas.microsoft.com/office/drawing/2014/main" id="{00000000-0008-0000-0000-0000CA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459" name="Picture 28" descr="log_cartz">
          <a:extLst>
            <a:ext uri="{FF2B5EF4-FFF2-40B4-BE49-F238E27FC236}">
              <a16:creationId xmlns:a16="http://schemas.microsoft.com/office/drawing/2014/main" id="{00000000-0008-0000-0000-0000CB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21</xdr:row>
      <xdr:rowOff>0</xdr:rowOff>
    </xdr:from>
    <xdr:ext cx="28575" cy="9525"/>
    <xdr:pic>
      <xdr:nvPicPr>
        <xdr:cNvPr id="460" name="Picture 29" descr="log_cartz">
          <a:extLst>
            <a:ext uri="{FF2B5EF4-FFF2-40B4-BE49-F238E27FC236}">
              <a16:creationId xmlns:a16="http://schemas.microsoft.com/office/drawing/2014/main" id="{00000000-0008-0000-0000-0000CC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0015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01\Empresa\2010086\2010080%20PROP.%20(08-06-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rl01\INF\397VIN%20-%20Zonas%20Naturais%20do%20Parque%20do%20Corgo\397VIN-%20PROJ%20EXECU&#199;&#195;O\397VIN-PE-PARQUE%20DO%20CORGO-VERS&#195;O%20FINAL\TOMO%20III%20-%20EDIF&#205;CIOS\10%20-%20CONSTRU&#199;&#195;O%20CIVIL\PE&#199;AS%20ESCRITAS\Mapavol-MUR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UNIT "/>
      <sheetName val="RESUMO"/>
      <sheetName val="QUADRO ALVARÁS (2010)"/>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volmuros"/>
    </sheetNames>
    <sheetDataSet>
      <sheetData sheetId="0"/>
      <sheetData sheetId="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7"/>
  <sheetViews>
    <sheetView showGridLines="0" showZeros="0" tabSelected="1" view="pageBreakPreview" topLeftCell="A2" zoomScaleNormal="115" zoomScaleSheetLayoutView="100" workbookViewId="0">
      <selection activeCell="F17" sqref="F17"/>
    </sheetView>
  </sheetViews>
  <sheetFormatPr defaultColWidth="8.85546875" defaultRowHeight="10.5" outlineLevelCol="1"/>
  <cols>
    <col min="1" max="1" width="13.42578125" style="1" bestFit="1" customWidth="1"/>
    <col min="2" max="2" width="46.140625" style="2" customWidth="1"/>
    <col min="3" max="3" width="6" style="9" customWidth="1"/>
    <col min="4" max="4" width="11.140625" style="10" customWidth="1"/>
    <col min="5" max="5" width="13.42578125" style="11" customWidth="1"/>
    <col min="6" max="6" width="18.28515625" style="3" customWidth="1"/>
    <col min="7" max="9" width="10.7109375" style="4" customWidth="1" outlineLevel="1"/>
    <col min="10" max="10" width="15.7109375" style="4" customWidth="1" outlineLevel="1"/>
    <col min="11" max="11" width="1.5703125" style="4" customWidth="1" outlineLevel="1"/>
    <col min="12" max="12" width="8.85546875" style="5"/>
    <col min="13" max="13" width="8.85546875" style="6"/>
    <col min="14" max="14" width="11.42578125" style="7" bestFit="1" customWidth="1"/>
    <col min="15" max="15" width="8.85546875" style="7"/>
    <col min="16" max="16384" width="8.85546875" style="8"/>
  </cols>
  <sheetData>
    <row r="1" spans="1:15">
      <c r="A1" s="28"/>
      <c r="B1" s="29"/>
      <c r="C1" s="30"/>
      <c r="D1" s="31"/>
      <c r="E1" s="32"/>
      <c r="F1" s="33"/>
    </row>
    <row r="2" spans="1:15" ht="18">
      <c r="A2" s="34"/>
      <c r="B2" s="35"/>
      <c r="C2" s="80" t="s">
        <v>2</v>
      </c>
      <c r="D2" s="80"/>
      <c r="E2" s="80"/>
      <c r="F2" s="36"/>
    </row>
    <row r="3" spans="1:15">
      <c r="A3" s="34"/>
      <c r="B3" s="35"/>
      <c r="C3" s="37"/>
      <c r="D3" s="38"/>
      <c r="E3" s="39"/>
      <c r="F3" s="36"/>
    </row>
    <row r="4" spans="1:15" ht="18">
      <c r="A4" s="34"/>
      <c r="B4" s="35"/>
      <c r="C4" s="80" t="s">
        <v>3</v>
      </c>
      <c r="D4" s="80"/>
      <c r="E4" s="80"/>
      <c r="F4" s="36"/>
    </row>
    <row r="5" spans="1:15">
      <c r="A5" s="34"/>
      <c r="B5" s="35"/>
      <c r="C5" s="37"/>
      <c r="D5" s="38"/>
      <c r="E5" s="39"/>
      <c r="F5" s="36"/>
    </row>
    <row r="6" spans="1:15">
      <c r="A6" s="34"/>
      <c r="B6" s="35"/>
      <c r="C6" s="37"/>
      <c r="D6" s="38"/>
      <c r="E6" s="39"/>
      <c r="F6" s="36"/>
    </row>
    <row r="7" spans="1:15">
      <c r="A7" s="34"/>
      <c r="B7" s="35"/>
      <c r="C7" s="37"/>
      <c r="D7" s="38"/>
      <c r="E7" s="39"/>
      <c r="F7" s="36"/>
    </row>
    <row r="8" spans="1:15" ht="18">
      <c r="A8" s="81" t="s">
        <v>17</v>
      </c>
      <c r="B8" s="82"/>
      <c r="C8" s="82"/>
      <c r="D8" s="82"/>
      <c r="E8" s="82"/>
      <c r="F8" s="83"/>
    </row>
    <row r="9" spans="1:15" ht="18" customHeight="1">
      <c r="A9" s="34"/>
      <c r="B9" s="35"/>
      <c r="C9" s="37"/>
      <c r="D9" s="38"/>
      <c r="E9" s="39"/>
      <c r="F9" s="36"/>
    </row>
    <row r="10" spans="1:15" s="27" customFormat="1" ht="41.25" customHeight="1">
      <c r="A10" s="84" t="s">
        <v>31</v>
      </c>
      <c r="B10" s="85"/>
      <c r="C10" s="85"/>
      <c r="D10" s="85"/>
      <c r="E10" s="85"/>
      <c r="F10" s="86"/>
      <c r="G10" s="23"/>
      <c r="H10" s="23"/>
      <c r="I10" s="23"/>
      <c r="J10" s="23"/>
      <c r="K10" s="23"/>
      <c r="L10" s="24"/>
      <c r="M10" s="25"/>
      <c r="N10" s="26"/>
      <c r="O10" s="26"/>
    </row>
    <row r="11" spans="1:15" ht="10.5" customHeight="1">
      <c r="A11" s="40"/>
      <c r="B11" s="41"/>
      <c r="C11" s="41"/>
      <c r="D11" s="41"/>
      <c r="E11" s="41"/>
      <c r="F11" s="42"/>
    </row>
    <row r="12" spans="1:15" ht="20.25">
      <c r="A12" s="77" t="s">
        <v>32</v>
      </c>
      <c r="B12" s="78"/>
      <c r="C12" s="78"/>
      <c r="D12" s="78"/>
      <c r="E12" s="78"/>
      <c r="F12" s="79"/>
    </row>
    <row r="13" spans="1:15" ht="8.25" customHeight="1">
      <c r="A13" s="34"/>
      <c r="B13" s="35"/>
      <c r="C13" s="37"/>
      <c r="D13" s="38"/>
      <c r="E13" s="39"/>
      <c r="F13" s="36"/>
    </row>
    <row r="14" spans="1:15" ht="15.75" customHeight="1">
      <c r="A14" s="43" t="s">
        <v>9</v>
      </c>
      <c r="B14" s="44" t="s">
        <v>4</v>
      </c>
      <c r="C14" s="45" t="s">
        <v>5</v>
      </c>
      <c r="D14" s="46" t="s">
        <v>6</v>
      </c>
      <c r="E14" s="47" t="s">
        <v>7</v>
      </c>
      <c r="F14" s="48" t="s">
        <v>8</v>
      </c>
    </row>
    <row r="15" spans="1:15" ht="15.75" customHeight="1">
      <c r="A15" s="49"/>
      <c r="B15" s="50"/>
      <c r="C15" s="51"/>
      <c r="D15" s="52"/>
      <c r="E15" s="53"/>
      <c r="F15" s="54"/>
    </row>
    <row r="16" spans="1:15" ht="24.75" customHeight="1">
      <c r="A16" s="75">
        <v>1</v>
      </c>
      <c r="B16" s="56" t="s">
        <v>11</v>
      </c>
      <c r="C16" s="55"/>
      <c r="D16" s="57"/>
      <c r="E16" s="58"/>
      <c r="F16" s="59"/>
    </row>
    <row r="17" spans="1:15" ht="228">
      <c r="A17" s="61" t="s">
        <v>1</v>
      </c>
      <c r="B17" s="60" t="s">
        <v>25</v>
      </c>
      <c r="C17" s="61" t="s">
        <v>14</v>
      </c>
      <c r="D17" s="62">
        <v>1</v>
      </c>
      <c r="E17" s="63"/>
      <c r="F17" s="64">
        <f>D17*E17</f>
        <v>0</v>
      </c>
    </row>
    <row r="18" spans="1:15" ht="85.5">
      <c r="A18" s="61" t="s">
        <v>16</v>
      </c>
      <c r="B18" s="60" t="s">
        <v>13</v>
      </c>
      <c r="C18" s="61" t="s">
        <v>12</v>
      </c>
      <c r="D18" s="62">
        <v>1</v>
      </c>
      <c r="E18" s="63"/>
      <c r="F18" s="64">
        <f>D18*E18</f>
        <v>0</v>
      </c>
    </row>
    <row r="19" spans="1:15" ht="71.25">
      <c r="A19" s="61" t="s">
        <v>21</v>
      </c>
      <c r="B19" s="60" t="s">
        <v>22</v>
      </c>
      <c r="C19" s="61" t="s">
        <v>14</v>
      </c>
      <c r="D19" s="62">
        <v>1</v>
      </c>
      <c r="E19" s="63"/>
      <c r="F19" s="64">
        <f>D19*E19</f>
        <v>0</v>
      </c>
    </row>
    <row r="20" spans="1:15" ht="14.25">
      <c r="A20" s="75">
        <v>2</v>
      </c>
      <c r="B20" s="56" t="s">
        <v>19</v>
      </c>
      <c r="C20" s="55"/>
      <c r="D20" s="57"/>
      <c r="E20" s="58"/>
      <c r="F20" s="59"/>
    </row>
    <row r="21" spans="1:15" ht="71.25">
      <c r="A21" s="61" t="s">
        <v>0</v>
      </c>
      <c r="B21" s="60" t="s">
        <v>23</v>
      </c>
      <c r="C21" s="61" t="s">
        <v>14</v>
      </c>
      <c r="D21" s="62">
        <v>1</v>
      </c>
      <c r="E21" s="63"/>
      <c r="F21" s="64">
        <f>D21*E21</f>
        <v>0</v>
      </c>
    </row>
    <row r="22" spans="1:15" ht="14.25">
      <c r="A22" s="75">
        <v>3</v>
      </c>
      <c r="B22" s="56" t="s">
        <v>20</v>
      </c>
      <c r="C22" s="55"/>
      <c r="D22" s="57"/>
      <c r="E22" s="58"/>
      <c r="F22" s="59"/>
    </row>
    <row r="23" spans="1:15" s="20" customFormat="1" ht="156.75">
      <c r="A23" s="61" t="s">
        <v>18</v>
      </c>
      <c r="B23" s="60" t="s">
        <v>30</v>
      </c>
      <c r="C23" s="61" t="s">
        <v>15</v>
      </c>
      <c r="D23" s="65">
        <f>43*(45+1)</f>
        <v>1978</v>
      </c>
      <c r="E23" s="63"/>
      <c r="F23" s="64">
        <f>D23*E23</f>
        <v>0</v>
      </c>
      <c r="G23" s="4"/>
      <c r="H23" s="4"/>
      <c r="I23" s="4"/>
      <c r="J23" s="4"/>
      <c r="K23" s="4"/>
      <c r="L23" s="17"/>
      <c r="M23" s="18"/>
      <c r="N23" s="19"/>
      <c r="O23" s="19"/>
    </row>
    <row r="24" spans="1:15" s="20" customFormat="1" ht="71.25">
      <c r="A24" s="61"/>
      <c r="B24" s="60" t="s">
        <v>24</v>
      </c>
      <c r="C24" s="61"/>
      <c r="D24" s="62"/>
      <c r="E24" s="63"/>
      <c r="F24" s="64"/>
      <c r="G24" s="4"/>
      <c r="H24" s="4"/>
      <c r="I24" s="4"/>
      <c r="J24" s="4"/>
      <c r="K24" s="4"/>
      <c r="L24" s="17"/>
      <c r="M24" s="18"/>
      <c r="N24" s="19"/>
      <c r="O24" s="19"/>
    </row>
    <row r="25" spans="1:15" ht="57">
      <c r="A25" s="61"/>
      <c r="B25" s="60" t="s">
        <v>29</v>
      </c>
      <c r="C25" s="66"/>
      <c r="D25" s="67"/>
      <c r="E25" s="68"/>
      <c r="F25" s="69"/>
    </row>
    <row r="26" spans="1:15" s="16" customFormat="1" ht="20.25" customHeight="1">
      <c r="A26" s="76"/>
      <c r="B26" s="71" t="s">
        <v>10</v>
      </c>
      <c r="C26" s="70"/>
      <c r="D26" s="72"/>
      <c r="E26" s="73"/>
      <c r="F26" s="74">
        <f>SUM(F17:F25)</f>
        <v>0</v>
      </c>
      <c r="G26" s="12"/>
      <c r="H26" s="12"/>
      <c r="I26" s="12"/>
      <c r="J26" s="12"/>
      <c r="K26" s="12"/>
      <c r="L26" s="13"/>
      <c r="M26" s="14"/>
      <c r="N26" s="15"/>
      <c r="O26" s="15"/>
    </row>
    <row r="27" spans="1:15">
      <c r="A27" s="49"/>
      <c r="B27" s="50"/>
      <c r="C27" s="51"/>
      <c r="D27" s="52"/>
      <c r="E27" s="53"/>
      <c r="F27" s="54"/>
    </row>
  </sheetData>
  <mergeCells count="5">
    <mergeCell ref="A12:F12"/>
    <mergeCell ref="C2:E2"/>
    <mergeCell ref="C4:E4"/>
    <mergeCell ref="A8:F8"/>
    <mergeCell ref="A10:F10"/>
  </mergeCells>
  <printOptions horizontalCentered="1"/>
  <pageMargins left="0.74803149606299213" right="0.78740157480314965" top="0.70866141732283472" bottom="0.51181102362204722" header="0.51181102362204722" footer="0.31496062992125984"/>
  <pageSetup paperSize="9" scale="63" fitToHeight="0" orientation="portrait" r:id="rId1"/>
  <headerFooter alignWithMargins="0">
    <oddFooter>&amp;L&amp;6                   &amp;D&amp;C&amp;"Helvetica Light,Normal"&amp;6&amp;K000000&amp;F&amp;R&amp;6&amp;P/&amp;N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08CFD-618D-4673-A967-5D226575DF45}">
  <dimension ref="B5:D13"/>
  <sheetViews>
    <sheetView workbookViewId="0">
      <selection activeCell="K15" sqref="K15"/>
    </sheetView>
  </sheetViews>
  <sheetFormatPr defaultRowHeight="15"/>
  <cols>
    <col min="2" max="2" width="18" customWidth="1"/>
    <col min="3" max="3" width="14.140625" customWidth="1"/>
  </cols>
  <sheetData>
    <row r="5" spans="2:4" ht="30">
      <c r="B5" s="21" t="s">
        <v>26</v>
      </c>
      <c r="C5" s="21" t="s">
        <v>27</v>
      </c>
      <c r="D5" s="22" t="s">
        <v>28</v>
      </c>
    </row>
    <row r="6" spans="2:4">
      <c r="B6" s="22">
        <v>43</v>
      </c>
      <c r="C6" s="22">
        <v>4</v>
      </c>
      <c r="D6" s="22">
        <f>B6*C6</f>
        <v>172</v>
      </c>
    </row>
    <row r="7" spans="2:4">
      <c r="B7" s="22">
        <v>43</v>
      </c>
      <c r="C7" s="22">
        <v>13</v>
      </c>
      <c r="D7" s="22">
        <f t="shared" ref="D7:D11" si="0">B7*C7</f>
        <v>559</v>
      </c>
    </row>
    <row r="8" spans="2:4">
      <c r="B8" s="22">
        <v>43</v>
      </c>
      <c r="C8" s="22">
        <v>13</v>
      </c>
      <c r="D8" s="22">
        <f t="shared" si="0"/>
        <v>559</v>
      </c>
    </row>
    <row r="9" spans="2:4">
      <c r="B9" s="22">
        <v>43</v>
      </c>
      <c r="C9" s="22">
        <f>6.35+0.65</f>
        <v>7</v>
      </c>
      <c r="D9" s="22">
        <f t="shared" si="0"/>
        <v>301</v>
      </c>
    </row>
    <row r="10" spans="2:4">
      <c r="B10" s="22">
        <v>43</v>
      </c>
      <c r="C10" s="22">
        <f>C9</f>
        <v>7</v>
      </c>
      <c r="D10" s="22">
        <f t="shared" si="0"/>
        <v>301</v>
      </c>
    </row>
    <row r="11" spans="2:4">
      <c r="B11" s="22">
        <v>43</v>
      </c>
      <c r="C11" s="22">
        <v>2</v>
      </c>
      <c r="D11" s="22">
        <f t="shared" si="0"/>
        <v>86</v>
      </c>
    </row>
    <row r="12" spans="2:4">
      <c r="B12" s="22"/>
      <c r="C12" s="22"/>
      <c r="D12" s="22"/>
    </row>
    <row r="13" spans="2:4">
      <c r="B13" s="22"/>
      <c r="C13" s="22">
        <f>SUM(C6:C11)</f>
        <v>46</v>
      </c>
      <c r="D13" s="22">
        <f>SUM(D6:D11)</f>
        <v>1978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2</vt:i4>
      </vt:variant>
    </vt:vector>
  </HeadingPairs>
  <TitlesOfParts>
    <vt:vector size="4" baseType="lpstr">
      <vt:lpstr>T 33-22 Subst Cob CET</vt:lpstr>
      <vt:lpstr>Dime Chapas</vt:lpstr>
      <vt:lpstr>'T 33-22 Subst Cob CET'!Área_de_Impressão</vt:lpstr>
      <vt:lpstr>'T 33-22 Subst Cob CET'!Títulos_de_Impressão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Tiago_Orag</dc:creator>
  <cp:lastModifiedBy>Helia Ribeirete</cp:lastModifiedBy>
  <cp:lastPrinted>2022-04-21T11:03:43Z</cp:lastPrinted>
  <dcterms:created xsi:type="dcterms:W3CDTF">2012-07-06T16:00:51Z</dcterms:created>
  <dcterms:modified xsi:type="dcterms:W3CDTF">2022-09-30T08:37:55Z</dcterms:modified>
</cp:coreProperties>
</file>