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62_T_63_2022_Req. R. Vale Lobos e Miguel Torga\2. Peças\"/>
    </mc:Choice>
  </mc:AlternateContent>
  <xr:revisionPtr revIDLastSave="0" documentId="13_ncr:1_{053E4830-E3C4-4F96-AF24-6BA196A1FEA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nal" sheetId="3" r:id="rId1"/>
    <sheet name="Folha1" sheetId="4" r:id="rId2"/>
  </sheets>
  <definedNames>
    <definedName name="_xlnm.Print_Area" localSheetId="0">Final!$A$1:$F$20</definedName>
    <definedName name="Valores_admissiveis" localSheetId="0">Final!#REF!</definedName>
    <definedName name="Valores_admissive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3" l="1"/>
</calcChain>
</file>

<file path=xl/sharedStrings.xml><?xml version="1.0" encoding="utf-8"?>
<sst xmlns="http://schemas.openxmlformats.org/spreadsheetml/2006/main" count="68" uniqueCount="53">
  <si>
    <t>Capítulo/Artigo</t>
  </si>
  <si>
    <t>Designação</t>
  </si>
  <si>
    <t>Qtd.</t>
  </si>
  <si>
    <t>Un.</t>
  </si>
  <si>
    <t>PU</t>
  </si>
  <si>
    <t>Total</t>
  </si>
  <si>
    <t>M2</t>
  </si>
  <si>
    <t>UN</t>
  </si>
  <si>
    <t>Levantamento de tampas de caixas de visita de infraestruturas diversas para as cotas finais dos pavimentos a executar, incluindo todos os trabalhos e materiais necessários. Nota: O remate final junto dos aros levantados, deverá ser executado em betuminoso com as mesmas carateristicas do pavimento envolvente.</t>
  </si>
  <si>
    <t>Pavimentação</t>
  </si>
  <si>
    <t>1</t>
  </si>
  <si>
    <t>Estaleiro</t>
  </si>
  <si>
    <t>VG</t>
  </si>
  <si>
    <t>Fornecimento e aplicação de placa de obra de acordo com modelo patente no caderno de encargos, incluindo estrutura de suporte e todos os materiais e trabalhos necessários para a sua boa colocação.</t>
  </si>
  <si>
    <t>3</t>
  </si>
  <si>
    <t>1.1</t>
  </si>
  <si>
    <t>1.2</t>
  </si>
  <si>
    <t xml:space="preserve">Montagem, construção, manutenção, desmontagem e demolição do estaleiro e instalações provisórias e implementação do Plano de Prevenção e Gestão de Resíduos.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</t>
  </si>
  <si>
    <t>Sinalização temporária de trabalhos, de acordo com projecto elaborado nos termos do Decreto Regulamentar 22A/98 de 1 de Outubro, referente a sinalização vertical, horizontal e outros equipamentos necessários, incluindo contratação de agentes da PSP para acompanhamento dos trabalhos, fornecimento, implantação e colocação de todos os elementos solicitados pelo DO.</t>
  </si>
  <si>
    <t>Fresagem de  pavimento em misturas betuminosas na lateral da faixa de rodagem e em zonas com pavimento degradado, numa profundidade entre 3 a 5cm, incluindo carga, transporte e descarga dos produtos resultantes e sua colocação em vazadouro certificado, eventual indemnização por depósito, considerando uma área minima de 20m2.</t>
  </si>
  <si>
    <t>AC 14 surf (BB) - Repavimentação com Betão Betuminoso com características de desgaste, aplicado em camada de desgaste, com 5 cm de espessura na zona fresada, incluindo limpeza  da plataforma, rega de colagem e todos os trabalhos inerentes a sua boa execução de acordo com peças escritas e desenhadas do processo.</t>
  </si>
  <si>
    <t>Rua Vale de Lobos</t>
  </si>
  <si>
    <t>Rua Miguel Torga</t>
  </si>
  <si>
    <t>Execução de Passadeira Elevada em Betuminoso</t>
  </si>
  <si>
    <t>1.3</t>
  </si>
  <si>
    <t>3.1</t>
  </si>
  <si>
    <t>3.1.1</t>
  </si>
  <si>
    <t>3.1.2</t>
  </si>
  <si>
    <t>3.2</t>
  </si>
  <si>
    <t>Pintura de Passadeira</t>
  </si>
  <si>
    <t>Pintura de quadrícula 0,5x0,5m para sinalização da lomba</t>
  </si>
  <si>
    <t>un</t>
  </si>
  <si>
    <t>m2</t>
  </si>
  <si>
    <t>Sinalização vertical de "Código", incluindo fornecimento, transporte e colocação de elementos ou estruturas de suporte, peças de ligação, maciços de fundação e remate com o pavimento. (Sinais verticais em alumínio com 2mm de espessura e com aba simples. Poste tubular de aço com tampão e de secção circular, com mín.63mm de diâmetro e 3mm de espessura), a aplicar conforme elementos de projeto.</t>
  </si>
  <si>
    <t>Sinais quadrangulares H7 (L=0.70m)</t>
  </si>
  <si>
    <t>Fresagem de  pavimento em misturas betuminosas na lomba existente junto à bomba da REPSOL, numa profundidade entre 10 a 20cm, incluindo carga, transporte e descarga dos produtos resultantes e sua colocação em vazadouro certificado, eventual indemnização por depósito, considerando uma área de 70m2.</t>
  </si>
  <si>
    <t>AC 14 surf (BB) - Repavimentação com Betão Betuminoso com características de desgaste, aplicado em camada de desgaste, com 5 cm de espessura na zona fresada do artigo 4.1.3, incluindo limpeza  da plataforma, rega de colagem e todos os trabalhos inerentes a sua boa execução de acordo com peças escritas e desenhadas do processo.</t>
  </si>
  <si>
    <t>Sinalização horizontal</t>
  </si>
  <si>
    <t>2</t>
  </si>
  <si>
    <t>2.1</t>
  </si>
  <si>
    <t>2.1.1</t>
  </si>
  <si>
    <t>2.1.2</t>
  </si>
  <si>
    <t>2.2</t>
  </si>
  <si>
    <t>3.1.3</t>
  </si>
  <si>
    <t>3.1.4</t>
  </si>
  <si>
    <t>3.1.5</t>
  </si>
  <si>
    <t>3.3</t>
  </si>
  <si>
    <t>3.3.1</t>
  </si>
  <si>
    <t>3.3.2</t>
  </si>
  <si>
    <t>3.4</t>
  </si>
  <si>
    <t>3.4.1</t>
  </si>
  <si>
    <t>ANEXO III - Mapa Quantidades Trabalho</t>
  </si>
  <si>
    <t>T-63/2022 - REQUALIFICAÇÃO VIÁRIA DA RUA VALE DE LOBOS E RUA MIGUEL TORGA –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</si>
</sst>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\ &quot;€&quot;"/>
    <numFmt numFmtId="166" formatCode="#,##0.00\ [$€];[Red]\-#,##0.00\ [$€]"/>
    <numFmt numFmtId="167" formatCode="_-* #,##0.00\ &quot;Esc.&quot;_-;\-* #,##0.00\ &quot;Esc.&quot;_-;_-* &quot;-&quot;??\ &quot;Esc.&quot;_-;_-@_-"/>
    <numFmt numFmtId="168" formatCode="_-* #,##0.00\ _€_-;\-* #,##0.00\ _€_-;_-* &quot;-&quot;??\ _€_-;_-@_-"/>
  </numFmts>
  <fonts count="2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0"/>
      <color rgb="FF000000"/>
      <name val="Verdana"/>
      <family val="2"/>
      <charset val="1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1"/>
      <color rgb="FF00610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1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41">
    <xf numFmtId="0" fontId="0" fillId="0" borderId="0"/>
    <xf numFmtId="0" fontId="6" fillId="2" borderId="0"/>
    <xf numFmtId="0" fontId="3" fillId="0" borderId="0"/>
    <xf numFmtId="44" fontId="3" fillId="0" borderId="0" applyFont="0" applyFill="0" applyBorder="0" applyAlignment="0" applyProtection="0"/>
    <xf numFmtId="0" fontId="10" fillId="0" borderId="0"/>
    <xf numFmtId="0" fontId="10" fillId="0" borderId="0"/>
    <xf numFmtId="166" fontId="10" fillId="0" borderId="0" applyFill="0" applyBorder="0" applyAlignment="0" applyProtection="0"/>
    <xf numFmtId="2" fontId="11" fillId="0" borderId="0" applyBorder="0" applyAlignment="0" applyProtection="0"/>
    <xf numFmtId="0" fontId="10" fillId="0" borderId="0"/>
    <xf numFmtId="2" fontId="11" fillId="0" borderId="0" applyBorder="0" applyAlignment="0" applyProtection="0"/>
    <xf numFmtId="0" fontId="12" fillId="0" borderId="0"/>
    <xf numFmtId="0" fontId="12" fillId="0" borderId="0"/>
    <xf numFmtId="0" fontId="10" fillId="0" borderId="0"/>
    <xf numFmtId="0" fontId="10" fillId="0" borderId="0"/>
    <xf numFmtId="1" fontId="10" fillId="0" borderId="0" applyFill="0" applyBorder="0" applyAlignment="0" applyProtection="0"/>
    <xf numFmtId="1" fontId="10" fillId="0" borderId="0" applyFill="0" applyBorder="0" applyAlignment="0" applyProtection="0"/>
    <xf numFmtId="1" fontId="10" fillId="0" borderId="0" applyFill="0" applyBorder="0" applyAlignment="0" applyProtection="0"/>
    <xf numFmtId="1" fontId="10" fillId="0" borderId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0" fontId="1" fillId="0" borderId="0"/>
    <xf numFmtId="0" fontId="10" fillId="0" borderId="0" applyNumberFormat="0" applyFont="0" applyFill="0" applyAlignment="0" applyProtection="0"/>
    <xf numFmtId="167" fontId="10" fillId="0" borderId="0" applyFont="0" applyFill="0" applyBorder="0" applyAlignment="0" applyProtection="0"/>
    <xf numFmtId="0" fontId="13" fillId="3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4" fontId="7" fillId="0" borderId="0"/>
    <xf numFmtId="0" fontId="1" fillId="0" borderId="0"/>
  </cellStyleXfs>
  <cellXfs count="46">
    <xf numFmtId="0" fontId="0" fillId="0" borderId="0" xfId="0"/>
    <xf numFmtId="0" fontId="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168" fontId="4" fillId="0" borderId="0" xfId="0" applyNumberFormat="1" applyFont="1" applyFill="1"/>
    <xf numFmtId="49" fontId="14" fillId="0" borderId="6" xfId="0" applyNumberFormat="1" applyFont="1" applyFill="1" applyBorder="1" applyAlignment="1">
      <alignment horizontal="left" vertical="top"/>
    </xf>
    <xf numFmtId="0" fontId="8" fillId="0" borderId="3" xfId="40" applyFont="1" applyFill="1" applyBorder="1" applyAlignment="1">
      <alignment horizontal="left" vertical="top" wrapText="1" shrinkToFit="1"/>
    </xf>
    <xf numFmtId="164" fontId="8" fillId="0" borderId="4" xfId="1" applyNumberFormat="1" applyFont="1" applyFill="1" applyBorder="1" applyAlignment="1" applyProtection="1">
      <alignment horizontal="left" vertical="top"/>
    </xf>
    <xf numFmtId="168" fontId="4" fillId="0" borderId="0" xfId="0" applyNumberFormat="1" applyFont="1" applyAlignment="1">
      <alignment horizontal="right" vertical="top"/>
    </xf>
    <xf numFmtId="164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8" fillId="0" borderId="1" xfId="2" applyFont="1" applyFill="1" applyBorder="1" applyAlignment="1">
      <alignment horizontal="justify" vertical="justify" wrapText="1" shrinkToFit="1"/>
    </xf>
    <xf numFmtId="0" fontId="15" fillId="0" borderId="1" xfId="2" applyFont="1" applyFill="1" applyBorder="1" applyAlignment="1">
      <alignment horizontal="justify" vertical="justify" wrapText="1" shrinkToFit="1"/>
    </xf>
    <xf numFmtId="0" fontId="8" fillId="0" borderId="1" xfId="2" applyFont="1" applyBorder="1" applyAlignment="1">
      <alignment horizontal="justify" vertical="justify" wrapText="1" shrinkToFit="1"/>
    </xf>
    <xf numFmtId="49" fontId="8" fillId="0" borderId="5" xfId="0" applyNumberFormat="1" applyFont="1" applyFill="1" applyBorder="1" applyAlignment="1">
      <alignment horizontal="center" vertical="top"/>
    </xf>
    <xf numFmtId="49" fontId="15" fillId="0" borderId="5" xfId="0" applyNumberFormat="1" applyFont="1" applyFill="1" applyBorder="1" applyAlignment="1">
      <alignment horizontal="center" vertical="top"/>
    </xf>
    <xf numFmtId="49" fontId="8" fillId="0" borderId="5" xfId="0" applyNumberFormat="1" applyFont="1" applyBorder="1" applyAlignment="1">
      <alignment horizontal="center" vertical="top"/>
    </xf>
    <xf numFmtId="2" fontId="8" fillId="0" borderId="1" xfId="2" applyNumberFormat="1" applyFont="1" applyBorder="1" applyAlignment="1">
      <alignment horizontal="center" vertical="top" wrapText="1" shrinkToFit="1"/>
    </xf>
    <xf numFmtId="0" fontId="8" fillId="0" borderId="1" xfId="0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 wrapText="1"/>
    </xf>
    <xf numFmtId="164" fontId="8" fillId="0" borderId="2" xfId="1" applyNumberFormat="1" applyFont="1" applyFill="1" applyBorder="1" applyAlignment="1">
      <alignment horizontal="center" vertical="top"/>
    </xf>
    <xf numFmtId="165" fontId="15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49" fontId="15" fillId="0" borderId="7" xfId="0" applyNumberFormat="1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justify" vertical="justify"/>
    </xf>
    <xf numFmtId="0" fontId="8" fillId="0" borderId="8" xfId="0" applyFont="1" applyFill="1" applyBorder="1" applyAlignment="1">
      <alignment vertical="top"/>
    </xf>
    <xf numFmtId="0" fontId="8" fillId="0" borderId="9" xfId="0" applyFont="1" applyFill="1" applyBorder="1" applyAlignment="1">
      <alignment vertical="top"/>
    </xf>
    <xf numFmtId="49" fontId="15" fillId="0" borderId="10" xfId="0" applyNumberFormat="1" applyFont="1" applyFill="1" applyBorder="1" applyAlignment="1">
      <alignment vertical="top"/>
    </xf>
    <xf numFmtId="0" fontId="15" fillId="0" borderId="11" xfId="0" applyFont="1" applyFill="1" applyBorder="1" applyAlignment="1">
      <alignment vertical="top"/>
    </xf>
    <xf numFmtId="49" fontId="15" fillId="0" borderId="17" xfId="0" applyNumberFormat="1" applyFont="1" applyFill="1" applyBorder="1" applyAlignment="1">
      <alignment horizontal="center" vertical="top"/>
    </xf>
    <xf numFmtId="0" fontId="15" fillId="0" borderId="18" xfId="0" applyFont="1" applyFill="1" applyBorder="1" applyAlignment="1">
      <alignment vertical="top"/>
    </xf>
    <xf numFmtId="0" fontId="15" fillId="0" borderId="19" xfId="0" applyFont="1" applyFill="1" applyBorder="1" applyAlignment="1">
      <alignment vertical="top"/>
    </xf>
    <xf numFmtId="0" fontId="19" fillId="0" borderId="15" xfId="2" applyFont="1" applyFill="1" applyBorder="1" applyAlignment="1">
      <alignment horizontal="center" vertical="center" wrapText="1" shrinkToFit="1"/>
    </xf>
    <xf numFmtId="0" fontId="19" fillId="0" borderId="1" xfId="2" applyFont="1" applyFill="1" applyBorder="1" applyAlignment="1">
      <alignment horizontal="center" vertical="center" wrapText="1" shrinkToFit="1"/>
    </xf>
    <xf numFmtId="0" fontId="19" fillId="0" borderId="16" xfId="2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2" fontId="15" fillId="0" borderId="3" xfId="40" applyNumberFormat="1" applyFont="1" applyFill="1" applyBorder="1" applyAlignment="1">
      <alignment horizontal="center" vertical="top" wrapText="1" shrinkToFit="1"/>
    </xf>
  </cellXfs>
  <cellStyles count="41">
    <cellStyle name="Correto 2" xfId="30" xr:uid="{00000000-0005-0000-0000-000000000000}"/>
    <cellStyle name="Estilo 1" xfId="5" xr:uid="{00000000-0005-0000-0000-000001000000}"/>
    <cellStyle name="Euro" xfId="6" xr:uid="{00000000-0005-0000-0000-000002000000}"/>
    <cellStyle name="Moeda 2" xfId="3" xr:uid="{00000000-0005-0000-0000-000003000000}"/>
    <cellStyle name="Moeda 2 2" xfId="20" xr:uid="{00000000-0005-0000-0000-000004000000}"/>
    <cellStyle name="Moeda 2 3" xfId="18" xr:uid="{00000000-0005-0000-0000-000005000000}"/>
    <cellStyle name="Moeda 2 4" xfId="25" xr:uid="{00000000-0005-0000-0000-000006000000}"/>
    <cellStyle name="Moeda 2 5" xfId="21" xr:uid="{00000000-0005-0000-0000-000007000000}"/>
    <cellStyle name="Moeda 2 6" xfId="29" xr:uid="{00000000-0005-0000-0000-000008000000}"/>
    <cellStyle name="Moeda 3" xfId="39" xr:uid="{00000000-0005-0000-0000-000009000000}"/>
    <cellStyle name="Normal" xfId="0" builtinId="0"/>
    <cellStyle name="Normal 10" xfId="37" xr:uid="{00000000-0005-0000-0000-00000B000000}"/>
    <cellStyle name="Normal 11" xfId="38" xr:uid="{00000000-0005-0000-0000-00000C000000}"/>
    <cellStyle name="Normal 2" xfId="2" xr:uid="{00000000-0005-0000-0000-00000D000000}"/>
    <cellStyle name="Normal 2 2" xfId="8" xr:uid="{00000000-0005-0000-0000-00000E000000}"/>
    <cellStyle name="Normal 2 2 2" xfId="40" xr:uid="{00000000-0005-0000-0000-00000F000000}"/>
    <cellStyle name="Normal 2 3" xfId="7" xr:uid="{00000000-0005-0000-0000-000010000000}"/>
    <cellStyle name="Normal 2 4" xfId="19" xr:uid="{00000000-0005-0000-0000-000011000000}"/>
    <cellStyle name="Normal 2 5" xfId="24" xr:uid="{00000000-0005-0000-0000-000012000000}"/>
    <cellStyle name="Normal 2 6" xfId="22" xr:uid="{00000000-0005-0000-0000-000013000000}"/>
    <cellStyle name="Normal 2 7" xfId="23" xr:uid="{00000000-0005-0000-0000-000014000000}"/>
    <cellStyle name="Normal 2 8" xfId="26" xr:uid="{00000000-0005-0000-0000-000015000000}"/>
    <cellStyle name="Normal 2 9" xfId="27" xr:uid="{00000000-0005-0000-0000-000016000000}"/>
    <cellStyle name="Normal 3" xfId="9" xr:uid="{00000000-0005-0000-0000-000017000000}"/>
    <cellStyle name="Normal 3 2" xfId="28" xr:uid="{00000000-0005-0000-0000-000018000000}"/>
    <cellStyle name="Normal 4" xfId="10" xr:uid="{00000000-0005-0000-0000-000019000000}"/>
    <cellStyle name="Normal 4 2" xfId="31" xr:uid="{00000000-0005-0000-0000-00001A000000}"/>
    <cellStyle name="Normal 5" xfId="11" xr:uid="{00000000-0005-0000-0000-00001B000000}"/>
    <cellStyle name="Normal 5 2" xfId="32" xr:uid="{00000000-0005-0000-0000-00001C000000}"/>
    <cellStyle name="Normal 6" xfId="12" xr:uid="{00000000-0005-0000-0000-00001D000000}"/>
    <cellStyle name="Normal 6 2" xfId="33" xr:uid="{00000000-0005-0000-0000-00001E000000}"/>
    <cellStyle name="Normal 7" xfId="13" xr:uid="{00000000-0005-0000-0000-00001F000000}"/>
    <cellStyle name="Normal 7 2" xfId="34" xr:uid="{00000000-0005-0000-0000-000020000000}"/>
    <cellStyle name="Normal 8" xfId="4" xr:uid="{00000000-0005-0000-0000-000021000000}"/>
    <cellStyle name="Normal 8 2" xfId="35" xr:uid="{00000000-0005-0000-0000-000022000000}"/>
    <cellStyle name="Normal 9" xfId="36" xr:uid="{00000000-0005-0000-0000-000023000000}"/>
    <cellStyle name="TableStyleLight1" xfId="1" xr:uid="{00000000-0005-0000-0000-000024000000}"/>
    <cellStyle name="Vírgula 2" xfId="14" xr:uid="{00000000-0005-0000-0000-000025000000}"/>
    <cellStyle name="Vírgula 2 2" xfId="15" xr:uid="{00000000-0005-0000-0000-000026000000}"/>
    <cellStyle name="Vírgula 3" xfId="16" xr:uid="{00000000-0005-0000-0000-000027000000}"/>
    <cellStyle name="Vírgula 3 2" xfId="17" xr:uid="{00000000-0005-0000-0000-000028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R30"/>
  <sheetViews>
    <sheetView showGridLines="0" showZeros="0" tabSelected="1" zoomScaleNormal="100" zoomScaleSheetLayoutView="100" workbookViewId="0">
      <pane ySplit="3" topLeftCell="A16" activePane="bottomLeft" state="frozenSplit"/>
      <selection pane="bottomLeft" activeCell="J5" sqref="J5"/>
    </sheetView>
  </sheetViews>
  <sheetFormatPr defaultRowHeight="15" x14ac:dyDescent="0.25"/>
  <cols>
    <col min="1" max="1" width="13.28515625" style="2" bestFit="1" customWidth="1"/>
    <col min="2" max="2" width="71.7109375" style="5" customWidth="1"/>
    <col min="3" max="3" width="10.5703125" style="3" bestFit="1" customWidth="1"/>
    <col min="4" max="4" width="4.140625" style="3" bestFit="1" customWidth="1"/>
    <col min="5" max="5" width="9.28515625" style="3" bestFit="1" customWidth="1"/>
    <col min="6" max="6" width="12.42578125" style="3" bestFit="1" customWidth="1"/>
    <col min="7" max="8" width="13.28515625" style="6" bestFit="1" customWidth="1"/>
    <col min="9" max="9" width="12.140625" style="6" bestFit="1" customWidth="1"/>
    <col min="10" max="19" width="9.140625" style="6"/>
    <col min="20" max="902" width="9.140625" style="5"/>
    <col min="903" max="16384" width="9.140625" style="4"/>
  </cols>
  <sheetData>
    <row r="1" spans="1:19" ht="27" customHeight="1" x14ac:dyDescent="0.25">
      <c r="A1" s="33"/>
      <c r="B1" s="34"/>
      <c r="C1" s="42" t="s">
        <v>51</v>
      </c>
      <c r="D1" s="43"/>
      <c r="E1" s="43"/>
      <c r="F1" s="44"/>
    </row>
    <row r="2" spans="1:19" ht="40.5" customHeight="1" x14ac:dyDescent="0.25">
      <c r="A2" s="38" t="s">
        <v>52</v>
      </c>
      <c r="B2" s="39"/>
      <c r="C2" s="39"/>
      <c r="D2" s="39"/>
      <c r="E2" s="39"/>
      <c r="F2" s="40"/>
    </row>
    <row r="3" spans="1:19" s="1" customFormat="1" ht="20.25" customHeight="1" thickBot="1" x14ac:dyDescent="0.3">
      <c r="A3" s="35" t="s">
        <v>0</v>
      </c>
      <c r="B3" s="36" t="s">
        <v>1</v>
      </c>
      <c r="C3" s="36" t="s">
        <v>2</v>
      </c>
      <c r="D3" s="36" t="s">
        <v>3</v>
      </c>
      <c r="E3" s="41" t="s">
        <v>4</v>
      </c>
      <c r="F3" s="37" t="s">
        <v>5</v>
      </c>
      <c r="G3" s="1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s="1" customFormat="1" ht="12.75" x14ac:dyDescent="0.25">
      <c r="A4" s="29" t="s">
        <v>10</v>
      </c>
      <c r="B4" s="30" t="s">
        <v>11</v>
      </c>
      <c r="C4" s="31"/>
      <c r="D4" s="31"/>
      <c r="E4" s="31"/>
      <c r="F4" s="32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1" customFormat="1" ht="141" thickBot="1" x14ac:dyDescent="0.3">
      <c r="A5" s="20" t="s">
        <v>15</v>
      </c>
      <c r="B5" s="17" t="s">
        <v>17</v>
      </c>
      <c r="C5" s="23">
        <v>1</v>
      </c>
      <c r="D5" s="24" t="s">
        <v>12</v>
      </c>
      <c r="E5" s="25"/>
      <c r="F5" s="26">
        <v>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s="1" customFormat="1" ht="63.75" x14ac:dyDescent="0.25">
      <c r="A6" s="20" t="s">
        <v>16</v>
      </c>
      <c r="B6" s="17" t="s">
        <v>18</v>
      </c>
      <c r="C6" s="23">
        <v>1</v>
      </c>
      <c r="D6" s="24" t="s">
        <v>12</v>
      </c>
      <c r="E6" s="25"/>
      <c r="F6" s="26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1" customFormat="1" ht="38.25" x14ac:dyDescent="0.25">
      <c r="A7" s="20" t="s">
        <v>24</v>
      </c>
      <c r="B7" s="17" t="s">
        <v>13</v>
      </c>
      <c r="C7" s="23">
        <v>1</v>
      </c>
      <c r="D7" s="24" t="s">
        <v>7</v>
      </c>
      <c r="E7" s="25"/>
      <c r="F7" s="26">
        <v>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15" customFormat="1" ht="12.75" x14ac:dyDescent="0.25">
      <c r="A8" s="21" t="s">
        <v>38</v>
      </c>
      <c r="B8" s="18" t="s">
        <v>21</v>
      </c>
      <c r="C8" s="23"/>
      <c r="D8" s="24"/>
      <c r="E8" s="27"/>
      <c r="F8" s="26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s="1" customFormat="1" ht="12.75" x14ac:dyDescent="0.25">
      <c r="A9" s="20" t="s">
        <v>39</v>
      </c>
      <c r="B9" s="17" t="s">
        <v>9</v>
      </c>
      <c r="C9" s="23"/>
      <c r="D9" s="24"/>
      <c r="E9" s="28"/>
      <c r="F9" s="2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s="1" customFormat="1" ht="63.75" x14ac:dyDescent="0.25">
      <c r="A10" s="22" t="s">
        <v>40</v>
      </c>
      <c r="B10" s="19" t="s">
        <v>19</v>
      </c>
      <c r="C10" s="23">
        <v>4000</v>
      </c>
      <c r="D10" s="24" t="s">
        <v>6</v>
      </c>
      <c r="E10" s="25"/>
      <c r="F10" s="2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s="1" customFormat="1" ht="51" x14ac:dyDescent="0.25">
      <c r="A11" s="20" t="s">
        <v>41</v>
      </c>
      <c r="B11" s="17" t="s">
        <v>20</v>
      </c>
      <c r="C11" s="23">
        <v>4000</v>
      </c>
      <c r="D11" s="24" t="s">
        <v>6</v>
      </c>
      <c r="E11" s="25"/>
      <c r="F11" s="26"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s="1" customFormat="1" ht="51" x14ac:dyDescent="0.25">
      <c r="A12" s="22" t="s">
        <v>42</v>
      </c>
      <c r="B12" s="19" t="s">
        <v>8</v>
      </c>
      <c r="C12" s="23">
        <v>60</v>
      </c>
      <c r="D12" s="24" t="s">
        <v>7</v>
      </c>
      <c r="E12" s="25"/>
      <c r="F12" s="26"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s="15" customFormat="1" ht="12.75" x14ac:dyDescent="0.25">
      <c r="A13" s="21" t="s">
        <v>14</v>
      </c>
      <c r="B13" s="18" t="s">
        <v>22</v>
      </c>
      <c r="C13" s="23"/>
      <c r="D13" s="24"/>
      <c r="E13" s="27"/>
      <c r="F13" s="26"/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" customFormat="1" ht="12.75" x14ac:dyDescent="0.25">
      <c r="A14" s="20" t="s">
        <v>25</v>
      </c>
      <c r="B14" s="17" t="s">
        <v>9</v>
      </c>
      <c r="C14" s="23"/>
      <c r="D14" s="24"/>
      <c r="E14" s="28"/>
      <c r="F14" s="2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1" customFormat="1" ht="63.75" x14ac:dyDescent="0.25">
      <c r="A15" s="22" t="s">
        <v>26</v>
      </c>
      <c r="B15" s="19" t="s">
        <v>19</v>
      </c>
      <c r="C15" s="23">
        <v>2100</v>
      </c>
      <c r="D15" s="24" t="s">
        <v>6</v>
      </c>
      <c r="E15" s="25"/>
      <c r="F15" s="26"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s="1" customFormat="1" ht="51" x14ac:dyDescent="0.25">
      <c r="A16" s="22" t="s">
        <v>27</v>
      </c>
      <c r="B16" s="17" t="s">
        <v>20</v>
      </c>
      <c r="C16" s="23">
        <v>2100</v>
      </c>
      <c r="D16" s="24" t="s">
        <v>6</v>
      </c>
      <c r="E16" s="25"/>
      <c r="F16" s="26"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s="1" customFormat="1" ht="51" x14ac:dyDescent="0.25">
      <c r="A17" s="22" t="s">
        <v>43</v>
      </c>
      <c r="B17" s="19" t="s">
        <v>35</v>
      </c>
      <c r="C17" s="23">
        <v>70</v>
      </c>
      <c r="D17" s="24" t="s">
        <v>6</v>
      </c>
      <c r="E17" s="25"/>
      <c r="F17" s="26"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s="1" customFormat="1" ht="51" x14ac:dyDescent="0.25">
      <c r="A18" s="22" t="s">
        <v>44</v>
      </c>
      <c r="B18" s="17" t="s">
        <v>36</v>
      </c>
      <c r="C18" s="23">
        <v>70</v>
      </c>
      <c r="D18" s="24" t="s">
        <v>6</v>
      </c>
      <c r="E18" s="25"/>
      <c r="F18" s="26"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1" customFormat="1" ht="12.75" x14ac:dyDescent="0.25">
      <c r="A19" s="22" t="s">
        <v>45</v>
      </c>
      <c r="B19" s="19" t="s">
        <v>23</v>
      </c>
      <c r="C19" s="23">
        <v>1</v>
      </c>
      <c r="D19" s="24" t="s">
        <v>7</v>
      </c>
      <c r="E19" s="25"/>
      <c r="F19" s="26"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s="1" customFormat="1" ht="51" x14ac:dyDescent="0.25">
      <c r="A20" s="22" t="s">
        <v>28</v>
      </c>
      <c r="B20" s="19" t="s">
        <v>8</v>
      </c>
      <c r="C20" s="23">
        <v>25</v>
      </c>
      <c r="D20" s="24" t="s">
        <v>7</v>
      </c>
      <c r="E20" s="25"/>
      <c r="F20" s="26"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1" customFormat="1" ht="12.75" x14ac:dyDescent="0.25">
      <c r="A21" s="22" t="s">
        <v>46</v>
      </c>
      <c r="B21" s="19" t="s">
        <v>37</v>
      </c>
      <c r="C21" s="23"/>
      <c r="D21" s="24"/>
      <c r="E21" s="25"/>
      <c r="F21" s="2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1" customFormat="1" ht="12.75" x14ac:dyDescent="0.25">
      <c r="A22" s="20" t="s">
        <v>47</v>
      </c>
      <c r="B22" s="19" t="s">
        <v>29</v>
      </c>
      <c r="C22" s="23">
        <v>22.5</v>
      </c>
      <c r="D22" s="24" t="s">
        <v>32</v>
      </c>
      <c r="E22" s="25"/>
      <c r="F22" s="26"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1" customFormat="1" ht="12.75" x14ac:dyDescent="0.25">
      <c r="A23" s="20" t="s">
        <v>48</v>
      </c>
      <c r="B23" s="19" t="s">
        <v>30</v>
      </c>
      <c r="C23" s="23">
        <v>12</v>
      </c>
      <c r="D23" s="24" t="s">
        <v>32</v>
      </c>
      <c r="E23" s="25"/>
      <c r="F23" s="26"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1" customFormat="1" ht="63.75" x14ac:dyDescent="0.25">
      <c r="A24" s="20" t="s">
        <v>49</v>
      </c>
      <c r="B24" s="19" t="s">
        <v>33</v>
      </c>
      <c r="C24" s="23"/>
      <c r="D24" s="24"/>
      <c r="E24" s="25"/>
      <c r="F24" s="26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1" customFormat="1" ht="12.75" x14ac:dyDescent="0.25">
      <c r="A25" s="20" t="s">
        <v>50</v>
      </c>
      <c r="B25" s="19" t="s">
        <v>34</v>
      </c>
      <c r="C25" s="23">
        <v>2</v>
      </c>
      <c r="D25" s="24" t="s">
        <v>31</v>
      </c>
      <c r="E25" s="25"/>
      <c r="F25" s="26"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9"/>
      <c r="B26" s="10"/>
      <c r="C26" s="45" t="s">
        <v>5</v>
      </c>
      <c r="D26" s="45"/>
      <c r="E26" s="45"/>
      <c r="F26" s="11">
        <f>SUM(F5:F25)</f>
        <v>0</v>
      </c>
    </row>
    <row r="27" spans="1:19" x14ac:dyDescent="0.25">
      <c r="I27" s="8"/>
    </row>
    <row r="29" spans="1:19" x14ac:dyDescent="0.25">
      <c r="G29" s="8"/>
    </row>
    <row r="30" spans="1:19" x14ac:dyDescent="0.25">
      <c r="F30" s="12"/>
    </row>
  </sheetData>
  <mergeCells count="3">
    <mergeCell ref="A2:F2"/>
    <mergeCell ref="C26:E26"/>
    <mergeCell ref="C1:F1"/>
  </mergeCells>
  <phoneticPr fontId="16" type="noConversion"/>
  <printOptions horizontalCentered="1"/>
  <pageMargins left="0.23622047244094491" right="0.23622047244094491" top="0.35433070866141736" bottom="0.35433070866141736" header="0.51181102362204722" footer="0.51181102362204722"/>
  <pageSetup paperSize="9" scale="75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79B6-BF97-48C9-9225-1175B59F02C8}">
  <dimension ref="A1"/>
  <sheetViews>
    <sheetView workbookViewId="0">
      <selection activeCell="N20" sqref="N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Final</vt:lpstr>
      <vt:lpstr>Folha1</vt:lpstr>
      <vt:lpstr>Final!Área_de_Impressão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</dc:creator>
  <cp:lastModifiedBy>Helia Ribeirete</cp:lastModifiedBy>
  <cp:revision>0</cp:revision>
  <cp:lastPrinted>2019-04-22T14:00:31Z</cp:lastPrinted>
  <dcterms:created xsi:type="dcterms:W3CDTF">2010-05-27T14:17:27Z</dcterms:created>
  <dcterms:modified xsi:type="dcterms:W3CDTF">2022-10-14T13:29:23Z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