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81 _Extintores\2. Peças\"/>
    </mc:Choice>
  </mc:AlternateContent>
  <xr:revisionPtr revIDLastSave="0" documentId="8_{C37C0EDC-4185-49A5-A201-890CC874FC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o" sheetId="1" r:id="rId1"/>
  </sheets>
  <definedNames>
    <definedName name="_xlnm.Print_Area" localSheetId="0">'proposta_lista preços unitário'!$A$1:$I$75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1" l="1"/>
  <c r="G55" i="1" s="1"/>
  <c r="H56" i="1"/>
  <c r="G56" i="1" s="1"/>
  <c r="H57" i="1"/>
  <c r="G57" i="1" s="1"/>
  <c r="H58" i="1"/>
  <c r="G58" i="1" s="1"/>
  <c r="H59" i="1"/>
  <c r="G59" i="1" s="1"/>
  <c r="H11" i="1"/>
  <c r="H12" i="1"/>
  <c r="G12" i="1" s="1"/>
  <c r="H13" i="1"/>
  <c r="G13" i="1" s="1"/>
  <c r="H14" i="1"/>
  <c r="G14" i="1" s="1"/>
  <c r="H15" i="1"/>
  <c r="G15" i="1" s="1"/>
  <c r="H16" i="1"/>
  <c r="G16" i="1" s="1"/>
  <c r="H17" i="1"/>
  <c r="G17" i="1" s="1"/>
  <c r="H18" i="1"/>
  <c r="G18" i="1" s="1"/>
  <c r="H19" i="1"/>
  <c r="G19" i="1" s="1"/>
  <c r="H20" i="1"/>
  <c r="G20" i="1" s="1"/>
  <c r="H23" i="1"/>
  <c r="H24" i="1"/>
  <c r="G24" i="1" s="1"/>
  <c r="H25" i="1"/>
  <c r="G25" i="1" s="1"/>
  <c r="H26" i="1"/>
  <c r="G26" i="1" s="1"/>
  <c r="H27" i="1"/>
  <c r="G27" i="1" s="1"/>
  <c r="H28" i="1"/>
  <c r="G28" i="1" s="1"/>
  <c r="H29" i="1"/>
  <c r="G29" i="1" s="1"/>
  <c r="H30" i="1"/>
  <c r="G30" i="1" s="1"/>
  <c r="H31" i="1"/>
  <c r="G31" i="1" s="1"/>
  <c r="H32" i="1"/>
  <c r="G32" i="1" s="1"/>
  <c r="H33" i="1"/>
  <c r="G33" i="1" s="1"/>
  <c r="H34" i="1"/>
  <c r="G34" i="1" s="1"/>
  <c r="H35" i="1"/>
  <c r="G35" i="1" s="1"/>
  <c r="H36" i="1"/>
  <c r="G36" i="1" s="1"/>
  <c r="H37" i="1"/>
  <c r="G37" i="1" s="1"/>
  <c r="H38" i="1"/>
  <c r="G38" i="1" s="1"/>
  <c r="H39" i="1"/>
  <c r="G39" i="1" s="1"/>
  <c r="H40" i="1"/>
  <c r="G40" i="1" s="1"/>
  <c r="H43" i="1"/>
  <c r="G43" i="1" s="1"/>
  <c r="H46" i="1"/>
  <c r="G46" i="1" s="1"/>
  <c r="H47" i="1"/>
  <c r="G47" i="1" s="1"/>
  <c r="H48" i="1"/>
  <c r="G48" i="1" s="1"/>
  <c r="H49" i="1"/>
  <c r="G49" i="1" s="1"/>
  <c r="H50" i="1"/>
  <c r="G50" i="1" s="1"/>
  <c r="H51" i="1"/>
  <c r="G51" i="1" s="1"/>
  <c r="H54" i="1"/>
  <c r="G54" i="1" s="1"/>
  <c r="H60" i="1"/>
  <c r="G60" i="1" s="1"/>
  <c r="H41" i="1" l="1"/>
  <c r="G23" i="1"/>
  <c r="G11" i="1"/>
  <c r="H21" i="1"/>
  <c r="H61" i="1"/>
  <c r="H52" i="1"/>
  <c r="H44" i="1"/>
  <c r="H62" i="1" l="1"/>
</calcChain>
</file>

<file path=xl/sharedStrings.xml><?xml version="1.0" encoding="utf-8"?>
<sst xmlns="http://schemas.openxmlformats.org/spreadsheetml/2006/main" count="155" uniqueCount="74">
  <si>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</si>
  <si>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</si>
  <si>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</si>
  <si>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</si>
  <si>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</si>
  <si>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</si>
  <si>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</si>
  <si>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</si>
  <si>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</si>
  <si>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</si>
  <si>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</si>
  <si>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</si>
  <si>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</si>
  <si>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</si>
  <si>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</si>
  <si>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</si>
  <si>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Unid.</t>
  </si>
  <si>
    <t>ANEXO III - Proposta base e lista de preços unitários (Atributo Preço e Termos e Condições) - Lote 2</t>
  </si>
  <si>
    <t>Acessórios / Peças para extintores</t>
  </si>
  <si>
    <t>Oring</t>
  </si>
  <si>
    <t>Golpilha</t>
  </si>
  <si>
    <t>Ponteira</t>
  </si>
  <si>
    <t>Mangueira</t>
  </si>
  <si>
    <t>Manómetro</t>
  </si>
  <si>
    <t>Cabeça extintor</t>
  </si>
  <si>
    <t>Conjunto manípulos para cabeça extintor</t>
  </si>
  <si>
    <t>Vedação para difusor de CO2</t>
  </si>
  <si>
    <t>Sinal PVC fotol. P0400-150x150</t>
  </si>
  <si>
    <t>Sinal PVC fotol. P0468-240x85</t>
  </si>
  <si>
    <t xml:space="preserve">SOMA 1 = </t>
  </si>
  <si>
    <t>Mangueira 25mm</t>
  </si>
  <si>
    <t>Mangueira 45mm</t>
  </si>
  <si>
    <t>Agulheta de 3 posições de 25mm</t>
  </si>
  <si>
    <t>Agulheta de 3 posições de 45mm</t>
  </si>
  <si>
    <t>Abraçadeiras</t>
  </si>
  <si>
    <t>Tampão storz p/25</t>
  </si>
  <si>
    <t>Tampão storz p/45</t>
  </si>
  <si>
    <t>Adaptador storz p/25</t>
  </si>
  <si>
    <t>Adaptador storz p/45</t>
  </si>
  <si>
    <t>Redução storz p/25</t>
  </si>
  <si>
    <t>Redução storz p/45</t>
  </si>
  <si>
    <t>Canhão storz p/25</t>
  </si>
  <si>
    <t>Canhão storz p/45</t>
  </si>
  <si>
    <t>Caixas para bocas de incêndio</t>
  </si>
  <si>
    <t>Autocolante instruções</t>
  </si>
  <si>
    <t>Aramagem de mangueiras</t>
  </si>
  <si>
    <t>Oring / Vedante</t>
  </si>
  <si>
    <t xml:space="preserve">SOMA 2 = </t>
  </si>
  <si>
    <t>Peças / Componentes marco de incêndio</t>
  </si>
  <si>
    <t>Vedante</t>
  </si>
  <si>
    <t xml:space="preserve">SOMA 3 = </t>
  </si>
  <si>
    <t>Recargas de extintores</t>
  </si>
  <si>
    <t>Carga de Azoto</t>
  </si>
  <si>
    <t>Recarga de extintor de pó químico ABC 6 Kg</t>
  </si>
  <si>
    <t>Recarga de extintor de CO2 2 Kg</t>
  </si>
  <si>
    <t>Recarga de extintor de CO2 5 Kg</t>
  </si>
  <si>
    <t>Recarga de extintor de água aditivada 6 L</t>
  </si>
  <si>
    <t>Recarga de extintor de água aditivada 9 L</t>
  </si>
  <si>
    <t xml:space="preserve">SOMA 4 = </t>
  </si>
  <si>
    <t>Manutenção de extintores e provas hidráulicas</t>
  </si>
  <si>
    <t>Manutenção anual de extintores</t>
  </si>
  <si>
    <t>Manutenção anual de bocas de incêndio</t>
  </si>
  <si>
    <t>Manutenção anual de marcos de incêndio</t>
  </si>
  <si>
    <t>Manutenção anual de central de bombagem de RIA</t>
  </si>
  <si>
    <t>Teste hidráulico de mangueiras de incêndio</t>
  </si>
  <si>
    <t>Provas hidráulicas de extintor de CO2 2 Kg</t>
  </si>
  <si>
    <t>Provas hidráulicas de extintor de CO2 5 Kg</t>
  </si>
  <si>
    <t xml:space="preserve">SOMA 5 = </t>
  </si>
  <si>
    <t>Peças/Componentes para Bocas de Incêndio</t>
  </si>
  <si>
    <t>Prazo de entrega/ manutenção</t>
  </si>
  <si>
    <t>Fechaduras p/ caixas das bocas de Incêndio</t>
  </si>
  <si>
    <t>Concurso Público n.º 81/2022/DICP - LOTE 2 - Aquisiçãode extintores, peças e acessórios para equipamentos de combate a incêndio e serviços de manutenção associados, na modalidade de fornecimento contínuo</t>
  </si>
  <si>
    <t xml:space="preserve">____dias </t>
  </si>
  <si>
    <t>____dias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</si>
</sst>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4" fillId="0" borderId="7" xfId="0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9" fontId="4" fillId="0" borderId="2" xfId="1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 vertical="center"/>
    </xf>
    <xf numFmtId="9" fontId="1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distributed" wrapText="1"/>
    </xf>
    <xf numFmtId="0" fontId="2" fillId="0" borderId="1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76"/>
  <sheetViews>
    <sheetView showGridLines="0" tabSelected="1" view="pageBreakPreview" zoomScale="120" zoomScaleNormal="120" zoomScaleSheetLayoutView="120" workbookViewId="0">
      <selection activeCell="A22" sqref="A22:I22"/>
    </sheetView>
  </sheetViews>
  <sheetFormatPr defaultColWidth="9.109375" defaultRowHeight="10.199999999999999" x14ac:dyDescent="0.2"/>
  <cols>
    <col min="1" max="1" width="5.33203125" style="1" customWidth="1"/>
    <col min="2" max="2" width="28.33203125" style="1" customWidth="1"/>
    <col min="3" max="3" width="6" style="1" customWidth="1"/>
    <col min="4" max="4" width="8.109375" style="1" customWidth="1"/>
    <col min="5" max="5" width="11.5546875" style="1" customWidth="1"/>
    <col min="6" max="6" width="6.109375" style="1" customWidth="1"/>
    <col min="7" max="7" width="10.33203125" style="1" customWidth="1"/>
    <col min="8" max="8" width="14.44140625" style="1" customWidth="1"/>
    <col min="9" max="9" width="12.6640625" style="1" customWidth="1"/>
    <col min="10" max="16384" width="9.109375" style="1"/>
  </cols>
  <sheetData>
    <row r="3" spans="1:9" ht="25.5" customHeight="1" x14ac:dyDescent="0.2">
      <c r="A3" s="45" t="s">
        <v>71</v>
      </c>
      <c r="B3" s="45"/>
      <c r="C3" s="45"/>
      <c r="D3" s="45"/>
      <c r="E3" s="45"/>
      <c r="F3" s="45"/>
      <c r="G3" s="45"/>
      <c r="H3" s="45"/>
      <c r="I3" s="45"/>
    </row>
    <row r="4" spans="1:9" ht="27" customHeight="1" x14ac:dyDescent="0.2">
      <c r="A4" s="2"/>
      <c r="B4" s="2"/>
      <c r="C4" s="2"/>
      <c r="D4" s="2"/>
      <c r="E4" s="2"/>
      <c r="F4" s="2"/>
      <c r="G4" s="3"/>
      <c r="H4" s="3"/>
    </row>
    <row r="5" spans="1:9" x14ac:dyDescent="0.2">
      <c r="A5" s="46" t="s">
        <v>17</v>
      </c>
      <c r="B5" s="46"/>
      <c r="C5" s="46"/>
      <c r="D5" s="46"/>
      <c r="E5" s="46"/>
      <c r="F5" s="46"/>
      <c r="G5" s="46"/>
      <c r="H5" s="46"/>
      <c r="I5" s="46"/>
    </row>
    <row r="6" spans="1:9" ht="13.5" customHeight="1" x14ac:dyDescent="0.2">
      <c r="I6" s="4"/>
    </row>
    <row r="7" spans="1:9" ht="10.5" customHeight="1" x14ac:dyDescent="0.2">
      <c r="A7" s="51" t="s">
        <v>15</v>
      </c>
      <c r="B7" s="52" t="s">
        <v>0</v>
      </c>
      <c r="C7" s="52" t="s">
        <v>10</v>
      </c>
      <c r="D7" s="52" t="s">
        <v>9</v>
      </c>
      <c r="E7" s="52" t="s">
        <v>1</v>
      </c>
      <c r="F7" s="52" t="s">
        <v>2</v>
      </c>
      <c r="G7" s="52"/>
      <c r="H7" s="47" t="s">
        <v>6</v>
      </c>
      <c r="I7" s="47" t="s">
        <v>69</v>
      </c>
    </row>
    <row r="8" spans="1:9" ht="38.25" customHeight="1" x14ac:dyDescent="0.2">
      <c r="A8" s="51"/>
      <c r="B8" s="52"/>
      <c r="C8" s="52"/>
      <c r="D8" s="52"/>
      <c r="E8" s="52"/>
      <c r="F8" s="24" t="s">
        <v>3</v>
      </c>
      <c r="G8" s="23" t="s">
        <v>4</v>
      </c>
      <c r="H8" s="47"/>
      <c r="I8" s="47"/>
    </row>
    <row r="9" spans="1:9" ht="10.5" customHeight="1" x14ac:dyDescent="0.2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2">
        <v>9</v>
      </c>
    </row>
    <row r="10" spans="1:9" s="15" customFormat="1" ht="20.25" customHeight="1" x14ac:dyDescent="0.3">
      <c r="A10" s="39" t="s">
        <v>18</v>
      </c>
      <c r="B10" s="40"/>
      <c r="C10" s="40"/>
      <c r="D10" s="40"/>
      <c r="E10" s="40"/>
      <c r="F10" s="40"/>
      <c r="G10" s="40"/>
      <c r="H10" s="40"/>
      <c r="I10" s="41"/>
    </row>
    <row r="11" spans="1:9" s="15" customFormat="1" ht="20.100000000000001" customHeight="1" x14ac:dyDescent="0.3">
      <c r="A11" s="14">
        <v>1</v>
      </c>
      <c r="B11" s="16" t="s">
        <v>19</v>
      </c>
      <c r="C11" s="17" t="s">
        <v>16</v>
      </c>
      <c r="D11" s="18">
        <v>75</v>
      </c>
      <c r="E11" s="12">
        <v>0</v>
      </c>
      <c r="F11" s="29"/>
      <c r="G11" s="13">
        <f t="shared" ref="G11:G60" si="0">H11*F11</f>
        <v>0</v>
      </c>
      <c r="H11" s="19">
        <f t="shared" ref="H11:H60" si="1">D11*E11</f>
        <v>0</v>
      </c>
      <c r="I11" s="17" t="s">
        <v>72</v>
      </c>
    </row>
    <row r="12" spans="1:9" s="15" customFormat="1" ht="20.100000000000001" customHeight="1" x14ac:dyDescent="0.3">
      <c r="A12" s="14">
        <v>2</v>
      </c>
      <c r="B12" s="16" t="s">
        <v>20</v>
      </c>
      <c r="C12" s="17" t="s">
        <v>16</v>
      </c>
      <c r="D12" s="18">
        <v>75</v>
      </c>
      <c r="E12" s="12">
        <v>0</v>
      </c>
      <c r="F12" s="30"/>
      <c r="G12" s="13">
        <f t="shared" si="0"/>
        <v>0</v>
      </c>
      <c r="H12" s="19">
        <f t="shared" si="1"/>
        <v>0</v>
      </c>
      <c r="I12" s="17" t="s">
        <v>72</v>
      </c>
    </row>
    <row r="13" spans="1:9" s="15" customFormat="1" ht="20.100000000000001" customHeight="1" x14ac:dyDescent="0.3">
      <c r="A13" s="14">
        <v>3</v>
      </c>
      <c r="B13" s="16" t="s">
        <v>21</v>
      </c>
      <c r="C13" s="17" t="s">
        <v>16</v>
      </c>
      <c r="D13" s="18">
        <v>63</v>
      </c>
      <c r="E13" s="28">
        <v>0</v>
      </c>
      <c r="F13" s="30"/>
      <c r="G13" s="34">
        <f t="shared" si="0"/>
        <v>0</v>
      </c>
      <c r="H13" s="35">
        <f t="shared" si="1"/>
        <v>0</v>
      </c>
      <c r="I13" s="17" t="s">
        <v>72</v>
      </c>
    </row>
    <row r="14" spans="1:9" s="15" customFormat="1" ht="20.100000000000001" customHeight="1" x14ac:dyDescent="0.3">
      <c r="A14" s="14">
        <v>4</v>
      </c>
      <c r="B14" s="16" t="s">
        <v>22</v>
      </c>
      <c r="C14" s="17" t="s">
        <v>16</v>
      </c>
      <c r="D14" s="18">
        <v>63</v>
      </c>
      <c r="E14" s="12">
        <v>0</v>
      </c>
      <c r="F14" s="30"/>
      <c r="G14" s="13">
        <f t="shared" si="0"/>
        <v>0</v>
      </c>
      <c r="H14" s="19">
        <f t="shared" si="1"/>
        <v>0</v>
      </c>
      <c r="I14" s="17" t="s">
        <v>72</v>
      </c>
    </row>
    <row r="15" spans="1:9" s="15" customFormat="1" ht="20.100000000000001" customHeight="1" x14ac:dyDescent="0.3">
      <c r="A15" s="14">
        <v>5</v>
      </c>
      <c r="B15" s="16" t="s">
        <v>23</v>
      </c>
      <c r="C15" s="17" t="s">
        <v>16</v>
      </c>
      <c r="D15" s="18">
        <v>75</v>
      </c>
      <c r="E15" s="12">
        <v>0</v>
      </c>
      <c r="F15" s="30"/>
      <c r="G15" s="13">
        <f t="shared" si="0"/>
        <v>0</v>
      </c>
      <c r="H15" s="19">
        <f t="shared" si="1"/>
        <v>0</v>
      </c>
      <c r="I15" s="17" t="s">
        <v>72</v>
      </c>
    </row>
    <row r="16" spans="1:9" s="15" customFormat="1" ht="20.100000000000001" customHeight="1" x14ac:dyDescent="0.3">
      <c r="A16" s="14">
        <v>6</v>
      </c>
      <c r="B16" s="16" t="s">
        <v>24</v>
      </c>
      <c r="C16" s="17" t="s">
        <v>16</v>
      </c>
      <c r="D16" s="18">
        <v>63</v>
      </c>
      <c r="E16" s="12">
        <v>0</v>
      </c>
      <c r="F16" s="30"/>
      <c r="G16" s="13">
        <f t="shared" si="0"/>
        <v>0</v>
      </c>
      <c r="H16" s="19">
        <f t="shared" si="1"/>
        <v>0</v>
      </c>
      <c r="I16" s="17" t="s">
        <v>72</v>
      </c>
    </row>
    <row r="17" spans="1:9" s="15" customFormat="1" ht="30" customHeight="1" x14ac:dyDescent="0.3">
      <c r="A17" s="14">
        <v>7</v>
      </c>
      <c r="B17" s="16" t="s">
        <v>25</v>
      </c>
      <c r="C17" s="17" t="s">
        <v>16</v>
      </c>
      <c r="D17" s="18">
        <v>63</v>
      </c>
      <c r="E17" s="12">
        <v>0</v>
      </c>
      <c r="F17" s="30"/>
      <c r="G17" s="13">
        <f t="shared" si="0"/>
        <v>0</v>
      </c>
      <c r="H17" s="19">
        <f t="shared" si="1"/>
        <v>0</v>
      </c>
      <c r="I17" s="17" t="s">
        <v>72</v>
      </c>
    </row>
    <row r="18" spans="1:9" s="15" customFormat="1" ht="20.100000000000001" customHeight="1" x14ac:dyDescent="0.3">
      <c r="A18" s="14">
        <v>8</v>
      </c>
      <c r="B18" s="16" t="s">
        <v>26</v>
      </c>
      <c r="C18" s="17" t="s">
        <v>16</v>
      </c>
      <c r="D18" s="18">
        <v>75</v>
      </c>
      <c r="E18" s="12">
        <v>0</v>
      </c>
      <c r="F18" s="30"/>
      <c r="G18" s="13">
        <f t="shared" si="0"/>
        <v>0</v>
      </c>
      <c r="H18" s="19">
        <f t="shared" si="1"/>
        <v>0</v>
      </c>
      <c r="I18" s="17" t="s">
        <v>72</v>
      </c>
    </row>
    <row r="19" spans="1:9" s="15" customFormat="1" ht="20.100000000000001" customHeight="1" x14ac:dyDescent="0.3">
      <c r="A19" s="14">
        <v>9</v>
      </c>
      <c r="B19" s="16" t="s">
        <v>27</v>
      </c>
      <c r="C19" s="17" t="s">
        <v>16</v>
      </c>
      <c r="D19" s="18">
        <v>125</v>
      </c>
      <c r="E19" s="12">
        <v>0</v>
      </c>
      <c r="F19" s="30"/>
      <c r="G19" s="13">
        <f t="shared" si="0"/>
        <v>0</v>
      </c>
      <c r="H19" s="19">
        <f t="shared" si="1"/>
        <v>0</v>
      </c>
      <c r="I19" s="17" t="s">
        <v>72</v>
      </c>
    </row>
    <row r="20" spans="1:9" s="15" customFormat="1" ht="20.100000000000001" customHeight="1" x14ac:dyDescent="0.3">
      <c r="A20" s="14">
        <v>10</v>
      </c>
      <c r="B20" s="16" t="s">
        <v>28</v>
      </c>
      <c r="C20" s="17" t="s">
        <v>16</v>
      </c>
      <c r="D20" s="18">
        <v>125</v>
      </c>
      <c r="E20" s="12">
        <v>0</v>
      </c>
      <c r="F20" s="30"/>
      <c r="G20" s="13">
        <f t="shared" si="0"/>
        <v>0</v>
      </c>
      <c r="H20" s="19">
        <f t="shared" si="1"/>
        <v>0</v>
      </c>
      <c r="I20" s="17" t="s">
        <v>72</v>
      </c>
    </row>
    <row r="21" spans="1:9" s="15" customFormat="1" ht="33.75" customHeight="1" x14ac:dyDescent="0.3">
      <c r="A21" s="25"/>
      <c r="B21" s="26"/>
      <c r="C21" s="26"/>
      <c r="D21" s="42" t="s">
        <v>29</v>
      </c>
      <c r="E21" s="43"/>
      <c r="F21" s="43"/>
      <c r="G21" s="44"/>
      <c r="H21" s="27">
        <f>SUM(H11:H20)</f>
        <v>0</v>
      </c>
      <c r="I21" s="17"/>
    </row>
    <row r="22" spans="1:9" s="15" customFormat="1" ht="22.5" customHeight="1" x14ac:dyDescent="0.3">
      <c r="A22" s="39" t="s">
        <v>68</v>
      </c>
      <c r="B22" s="40"/>
      <c r="C22" s="40"/>
      <c r="D22" s="40"/>
      <c r="E22" s="40"/>
      <c r="F22" s="40"/>
      <c r="G22" s="40"/>
      <c r="H22" s="40"/>
      <c r="I22" s="41"/>
    </row>
    <row r="23" spans="1:9" s="15" customFormat="1" ht="20.100000000000001" customHeight="1" x14ac:dyDescent="0.3">
      <c r="A23" s="14">
        <v>11</v>
      </c>
      <c r="B23" s="16" t="s">
        <v>30</v>
      </c>
      <c r="C23" s="17" t="s">
        <v>16</v>
      </c>
      <c r="D23" s="18">
        <v>8</v>
      </c>
      <c r="E23" s="12">
        <v>0</v>
      </c>
      <c r="F23" s="30"/>
      <c r="G23" s="13">
        <f t="shared" si="0"/>
        <v>0</v>
      </c>
      <c r="H23" s="19">
        <f t="shared" si="1"/>
        <v>0</v>
      </c>
      <c r="I23" s="17" t="s">
        <v>72</v>
      </c>
    </row>
    <row r="24" spans="1:9" s="15" customFormat="1" ht="20.100000000000001" customHeight="1" x14ac:dyDescent="0.3">
      <c r="A24" s="14">
        <v>12</v>
      </c>
      <c r="B24" s="16" t="s">
        <v>31</v>
      </c>
      <c r="C24" s="17" t="s">
        <v>16</v>
      </c>
      <c r="D24" s="18">
        <v>8</v>
      </c>
      <c r="E24" s="12">
        <v>0</v>
      </c>
      <c r="F24" s="30"/>
      <c r="G24" s="13">
        <f t="shared" si="0"/>
        <v>0</v>
      </c>
      <c r="H24" s="19">
        <f t="shared" si="1"/>
        <v>0</v>
      </c>
      <c r="I24" s="17" t="s">
        <v>72</v>
      </c>
    </row>
    <row r="25" spans="1:9" s="15" customFormat="1" ht="20.100000000000001" customHeight="1" x14ac:dyDescent="0.3">
      <c r="A25" s="14">
        <v>13</v>
      </c>
      <c r="B25" s="16" t="s">
        <v>32</v>
      </c>
      <c r="C25" s="17" t="s">
        <v>16</v>
      </c>
      <c r="D25" s="18">
        <v>8</v>
      </c>
      <c r="E25" s="12">
        <v>0</v>
      </c>
      <c r="F25" s="30"/>
      <c r="G25" s="13">
        <f t="shared" si="0"/>
        <v>0</v>
      </c>
      <c r="H25" s="19">
        <f t="shared" si="1"/>
        <v>0</v>
      </c>
      <c r="I25" s="17" t="s">
        <v>72</v>
      </c>
    </row>
    <row r="26" spans="1:9" s="15" customFormat="1" ht="20.100000000000001" customHeight="1" x14ac:dyDescent="0.3">
      <c r="A26" s="14">
        <v>14</v>
      </c>
      <c r="B26" s="16" t="s">
        <v>33</v>
      </c>
      <c r="C26" s="17" t="s">
        <v>16</v>
      </c>
      <c r="D26" s="18">
        <v>8</v>
      </c>
      <c r="E26" s="12">
        <v>0</v>
      </c>
      <c r="F26" s="30"/>
      <c r="G26" s="13">
        <f t="shared" si="0"/>
        <v>0</v>
      </c>
      <c r="H26" s="19">
        <f t="shared" si="1"/>
        <v>0</v>
      </c>
      <c r="I26" s="17" t="s">
        <v>72</v>
      </c>
    </row>
    <row r="27" spans="1:9" s="15" customFormat="1" ht="20.100000000000001" customHeight="1" x14ac:dyDescent="0.3">
      <c r="A27" s="14">
        <v>15</v>
      </c>
      <c r="B27" s="16" t="s">
        <v>34</v>
      </c>
      <c r="C27" s="17" t="s">
        <v>16</v>
      </c>
      <c r="D27" s="18">
        <v>13</v>
      </c>
      <c r="E27" s="12">
        <v>0</v>
      </c>
      <c r="F27" s="30"/>
      <c r="G27" s="13">
        <f t="shared" si="0"/>
        <v>0</v>
      </c>
      <c r="H27" s="19">
        <f t="shared" si="1"/>
        <v>0</v>
      </c>
      <c r="I27" s="17" t="s">
        <v>72</v>
      </c>
    </row>
    <row r="28" spans="1:9" s="15" customFormat="1" ht="20.100000000000001" customHeight="1" x14ac:dyDescent="0.3">
      <c r="A28" s="14">
        <v>16</v>
      </c>
      <c r="B28" s="16" t="s">
        <v>35</v>
      </c>
      <c r="C28" s="17" t="s">
        <v>16</v>
      </c>
      <c r="D28" s="18">
        <v>5</v>
      </c>
      <c r="E28" s="12">
        <v>0</v>
      </c>
      <c r="F28" s="30"/>
      <c r="G28" s="13">
        <f t="shared" si="0"/>
        <v>0</v>
      </c>
      <c r="H28" s="19">
        <f t="shared" si="1"/>
        <v>0</v>
      </c>
      <c r="I28" s="17" t="s">
        <v>72</v>
      </c>
    </row>
    <row r="29" spans="1:9" s="15" customFormat="1" ht="20.100000000000001" customHeight="1" x14ac:dyDescent="0.3">
      <c r="A29" s="14">
        <v>17</v>
      </c>
      <c r="B29" s="16" t="s">
        <v>36</v>
      </c>
      <c r="C29" s="17" t="s">
        <v>16</v>
      </c>
      <c r="D29" s="18">
        <v>5</v>
      </c>
      <c r="E29" s="12">
        <v>0</v>
      </c>
      <c r="F29" s="30"/>
      <c r="G29" s="13">
        <f t="shared" si="0"/>
        <v>0</v>
      </c>
      <c r="H29" s="19">
        <f t="shared" si="1"/>
        <v>0</v>
      </c>
      <c r="I29" s="17" t="s">
        <v>72</v>
      </c>
    </row>
    <row r="30" spans="1:9" s="15" customFormat="1" ht="20.100000000000001" customHeight="1" x14ac:dyDescent="0.3">
      <c r="A30" s="14">
        <v>18</v>
      </c>
      <c r="B30" s="16" t="s">
        <v>37</v>
      </c>
      <c r="C30" s="17" t="s">
        <v>16</v>
      </c>
      <c r="D30" s="18">
        <v>5</v>
      </c>
      <c r="E30" s="12">
        <v>0</v>
      </c>
      <c r="F30" s="30"/>
      <c r="G30" s="13">
        <f t="shared" si="0"/>
        <v>0</v>
      </c>
      <c r="H30" s="19">
        <f t="shared" si="1"/>
        <v>0</v>
      </c>
      <c r="I30" s="17" t="s">
        <v>72</v>
      </c>
    </row>
    <row r="31" spans="1:9" s="15" customFormat="1" ht="20.100000000000001" customHeight="1" x14ac:dyDescent="0.3">
      <c r="A31" s="14">
        <v>19</v>
      </c>
      <c r="B31" s="16" t="s">
        <v>38</v>
      </c>
      <c r="C31" s="17" t="s">
        <v>16</v>
      </c>
      <c r="D31" s="18">
        <v>5</v>
      </c>
      <c r="E31" s="12">
        <v>0</v>
      </c>
      <c r="F31" s="30"/>
      <c r="G31" s="13">
        <f t="shared" si="0"/>
        <v>0</v>
      </c>
      <c r="H31" s="19">
        <f t="shared" si="1"/>
        <v>0</v>
      </c>
      <c r="I31" s="17" t="s">
        <v>72</v>
      </c>
    </row>
    <row r="32" spans="1:9" s="15" customFormat="1" ht="20.100000000000001" customHeight="1" x14ac:dyDescent="0.3">
      <c r="A32" s="14">
        <v>20</v>
      </c>
      <c r="B32" s="16" t="s">
        <v>39</v>
      </c>
      <c r="C32" s="17" t="s">
        <v>16</v>
      </c>
      <c r="D32" s="18">
        <v>5</v>
      </c>
      <c r="E32" s="12">
        <v>0</v>
      </c>
      <c r="F32" s="30"/>
      <c r="G32" s="13">
        <f t="shared" si="0"/>
        <v>0</v>
      </c>
      <c r="H32" s="19">
        <f t="shared" si="1"/>
        <v>0</v>
      </c>
      <c r="I32" s="17" t="s">
        <v>72</v>
      </c>
    </row>
    <row r="33" spans="1:9" s="15" customFormat="1" ht="20.100000000000001" customHeight="1" x14ac:dyDescent="0.3">
      <c r="A33" s="14">
        <v>21</v>
      </c>
      <c r="B33" s="16" t="s">
        <v>40</v>
      </c>
      <c r="C33" s="17" t="s">
        <v>16</v>
      </c>
      <c r="D33" s="18">
        <v>5</v>
      </c>
      <c r="E33" s="12">
        <v>0</v>
      </c>
      <c r="F33" s="30"/>
      <c r="G33" s="13">
        <f t="shared" si="0"/>
        <v>0</v>
      </c>
      <c r="H33" s="19">
        <f t="shared" si="1"/>
        <v>0</v>
      </c>
      <c r="I33" s="17" t="s">
        <v>72</v>
      </c>
    </row>
    <row r="34" spans="1:9" s="15" customFormat="1" ht="20.100000000000001" customHeight="1" x14ac:dyDescent="0.3">
      <c r="A34" s="14">
        <v>22</v>
      </c>
      <c r="B34" s="16" t="s">
        <v>41</v>
      </c>
      <c r="C34" s="17" t="s">
        <v>16</v>
      </c>
      <c r="D34" s="18">
        <v>5</v>
      </c>
      <c r="E34" s="12">
        <v>0</v>
      </c>
      <c r="F34" s="30"/>
      <c r="G34" s="13">
        <f t="shared" si="0"/>
        <v>0</v>
      </c>
      <c r="H34" s="19">
        <f t="shared" si="1"/>
        <v>0</v>
      </c>
      <c r="I34" s="17" t="s">
        <v>72</v>
      </c>
    </row>
    <row r="35" spans="1:9" s="15" customFormat="1" ht="20.100000000000001" customHeight="1" x14ac:dyDescent="0.3">
      <c r="A35" s="14">
        <v>23</v>
      </c>
      <c r="B35" s="16" t="s">
        <v>42</v>
      </c>
      <c r="C35" s="17" t="s">
        <v>16</v>
      </c>
      <c r="D35" s="18">
        <v>5</v>
      </c>
      <c r="E35" s="12">
        <v>0</v>
      </c>
      <c r="F35" s="30"/>
      <c r="G35" s="13">
        <f t="shared" si="0"/>
        <v>0</v>
      </c>
      <c r="H35" s="19">
        <f t="shared" si="1"/>
        <v>0</v>
      </c>
      <c r="I35" s="17" t="s">
        <v>72</v>
      </c>
    </row>
    <row r="36" spans="1:9" s="15" customFormat="1" ht="20.100000000000001" customHeight="1" x14ac:dyDescent="0.3">
      <c r="A36" s="14">
        <v>24</v>
      </c>
      <c r="B36" s="16" t="s">
        <v>43</v>
      </c>
      <c r="C36" s="17" t="s">
        <v>16</v>
      </c>
      <c r="D36" s="18">
        <v>25</v>
      </c>
      <c r="E36" s="12">
        <v>0</v>
      </c>
      <c r="F36" s="30"/>
      <c r="G36" s="13">
        <f t="shared" si="0"/>
        <v>0</v>
      </c>
      <c r="H36" s="19">
        <f t="shared" si="1"/>
        <v>0</v>
      </c>
      <c r="I36" s="17" t="s">
        <v>72</v>
      </c>
    </row>
    <row r="37" spans="1:9" s="15" customFormat="1" ht="27.9" customHeight="1" x14ac:dyDescent="0.3">
      <c r="A37" s="14">
        <v>25</v>
      </c>
      <c r="B37" s="16" t="s">
        <v>70</v>
      </c>
      <c r="C37" s="17" t="s">
        <v>16</v>
      </c>
      <c r="D37" s="18">
        <v>25</v>
      </c>
      <c r="E37" s="12">
        <v>0</v>
      </c>
      <c r="F37" s="30"/>
      <c r="G37" s="13">
        <f t="shared" si="0"/>
        <v>0</v>
      </c>
      <c r="H37" s="19">
        <f t="shared" si="1"/>
        <v>0</v>
      </c>
      <c r="I37" s="17" t="s">
        <v>72</v>
      </c>
    </row>
    <row r="38" spans="1:9" s="15" customFormat="1" ht="20.100000000000001" customHeight="1" x14ac:dyDescent="0.3">
      <c r="A38" s="14">
        <v>26</v>
      </c>
      <c r="B38" s="16" t="s">
        <v>44</v>
      </c>
      <c r="C38" s="17" t="s">
        <v>16</v>
      </c>
      <c r="D38" s="18">
        <v>25</v>
      </c>
      <c r="E38" s="12">
        <v>0</v>
      </c>
      <c r="F38" s="30"/>
      <c r="G38" s="13">
        <f t="shared" si="0"/>
        <v>0</v>
      </c>
      <c r="H38" s="19">
        <f t="shared" si="1"/>
        <v>0</v>
      </c>
      <c r="I38" s="17" t="s">
        <v>72</v>
      </c>
    </row>
    <row r="39" spans="1:9" s="15" customFormat="1" ht="20.100000000000001" customHeight="1" x14ac:dyDescent="0.3">
      <c r="A39" s="14">
        <v>27</v>
      </c>
      <c r="B39" s="16" t="s">
        <v>45</v>
      </c>
      <c r="C39" s="17" t="s">
        <v>16</v>
      </c>
      <c r="D39" s="18">
        <v>25</v>
      </c>
      <c r="E39" s="12">
        <v>0</v>
      </c>
      <c r="F39" s="30"/>
      <c r="G39" s="13">
        <f t="shared" si="0"/>
        <v>0</v>
      </c>
      <c r="H39" s="19">
        <f t="shared" si="1"/>
        <v>0</v>
      </c>
      <c r="I39" s="17" t="s">
        <v>72</v>
      </c>
    </row>
    <row r="40" spans="1:9" s="15" customFormat="1" ht="20.100000000000001" customHeight="1" x14ac:dyDescent="0.3">
      <c r="A40" s="14">
        <v>28</v>
      </c>
      <c r="B40" s="16" t="s">
        <v>46</v>
      </c>
      <c r="C40" s="17" t="s">
        <v>16</v>
      </c>
      <c r="D40" s="18">
        <v>25</v>
      </c>
      <c r="E40" s="12">
        <v>0</v>
      </c>
      <c r="F40" s="30"/>
      <c r="G40" s="13">
        <f t="shared" si="0"/>
        <v>0</v>
      </c>
      <c r="H40" s="19">
        <f t="shared" si="1"/>
        <v>0</v>
      </c>
      <c r="I40" s="17" t="s">
        <v>72</v>
      </c>
    </row>
    <row r="41" spans="1:9" s="15" customFormat="1" ht="29.25" customHeight="1" x14ac:dyDescent="0.3">
      <c r="A41" s="25"/>
      <c r="B41" s="26"/>
      <c r="C41" s="26"/>
      <c r="D41" s="42" t="s">
        <v>47</v>
      </c>
      <c r="E41" s="43"/>
      <c r="F41" s="43"/>
      <c r="G41" s="44"/>
      <c r="H41" s="27">
        <f>SUM(H23:H40)</f>
        <v>0</v>
      </c>
      <c r="I41" s="17"/>
    </row>
    <row r="42" spans="1:9" s="15" customFormat="1" ht="24" customHeight="1" x14ac:dyDescent="0.3">
      <c r="A42" s="39" t="s">
        <v>48</v>
      </c>
      <c r="B42" s="40"/>
      <c r="C42" s="40"/>
      <c r="D42" s="40"/>
      <c r="E42" s="40"/>
      <c r="F42" s="40"/>
      <c r="G42" s="40"/>
      <c r="H42" s="40"/>
      <c r="I42" s="41"/>
    </row>
    <row r="43" spans="1:9" s="15" customFormat="1" ht="20.100000000000001" customHeight="1" x14ac:dyDescent="0.3">
      <c r="A43" s="14">
        <v>29</v>
      </c>
      <c r="B43" s="16" t="s">
        <v>49</v>
      </c>
      <c r="C43" s="17" t="s">
        <v>16</v>
      </c>
      <c r="D43" s="18">
        <v>125</v>
      </c>
      <c r="E43" s="12">
        <v>0</v>
      </c>
      <c r="F43" s="30"/>
      <c r="G43" s="13">
        <f t="shared" si="0"/>
        <v>0</v>
      </c>
      <c r="H43" s="19">
        <f t="shared" si="1"/>
        <v>0</v>
      </c>
      <c r="I43" s="17" t="s">
        <v>72</v>
      </c>
    </row>
    <row r="44" spans="1:9" s="15" customFormat="1" ht="29.25" customHeight="1" x14ac:dyDescent="0.3">
      <c r="A44" s="25"/>
      <c r="B44" s="26"/>
      <c r="C44" s="26"/>
      <c r="D44" s="42" t="s">
        <v>50</v>
      </c>
      <c r="E44" s="43"/>
      <c r="F44" s="43"/>
      <c r="G44" s="44"/>
      <c r="H44" s="27">
        <f>SUM(H43)</f>
        <v>0</v>
      </c>
      <c r="I44" s="17"/>
    </row>
    <row r="45" spans="1:9" s="15" customFormat="1" ht="23.25" customHeight="1" x14ac:dyDescent="0.3">
      <c r="A45" s="39" t="s">
        <v>51</v>
      </c>
      <c r="B45" s="40"/>
      <c r="C45" s="40"/>
      <c r="D45" s="40"/>
      <c r="E45" s="40"/>
      <c r="F45" s="40"/>
      <c r="G45" s="40"/>
      <c r="H45" s="40"/>
      <c r="I45" s="41"/>
    </row>
    <row r="46" spans="1:9" s="15" customFormat="1" ht="20.100000000000001" customHeight="1" x14ac:dyDescent="0.3">
      <c r="A46" s="14">
        <v>30</v>
      </c>
      <c r="B46" s="16" t="s">
        <v>52</v>
      </c>
      <c r="C46" s="17" t="s">
        <v>16</v>
      </c>
      <c r="D46" s="18">
        <v>1250</v>
      </c>
      <c r="E46" s="12">
        <v>0</v>
      </c>
      <c r="F46" s="30"/>
      <c r="G46" s="13">
        <f t="shared" si="0"/>
        <v>0</v>
      </c>
      <c r="H46" s="19">
        <f t="shared" si="1"/>
        <v>0</v>
      </c>
      <c r="I46" s="17" t="s">
        <v>73</v>
      </c>
    </row>
    <row r="47" spans="1:9" s="15" customFormat="1" ht="27.9" customHeight="1" x14ac:dyDescent="0.3">
      <c r="A47" s="14">
        <v>31</v>
      </c>
      <c r="B47" s="16" t="s">
        <v>53</v>
      </c>
      <c r="C47" s="17" t="s">
        <v>16</v>
      </c>
      <c r="D47" s="18">
        <v>125</v>
      </c>
      <c r="E47" s="12">
        <v>0</v>
      </c>
      <c r="F47" s="30"/>
      <c r="G47" s="13">
        <f t="shared" si="0"/>
        <v>0</v>
      </c>
      <c r="H47" s="19">
        <f t="shared" si="1"/>
        <v>0</v>
      </c>
      <c r="I47" s="17" t="s">
        <v>73</v>
      </c>
    </row>
    <row r="48" spans="1:9" s="15" customFormat="1" ht="20.100000000000001" customHeight="1" x14ac:dyDescent="0.3">
      <c r="A48" s="14">
        <v>32</v>
      </c>
      <c r="B48" s="16" t="s">
        <v>54</v>
      </c>
      <c r="C48" s="17" t="s">
        <v>16</v>
      </c>
      <c r="D48" s="18">
        <v>63</v>
      </c>
      <c r="E48" s="12">
        <v>0</v>
      </c>
      <c r="F48" s="30"/>
      <c r="G48" s="13">
        <f t="shared" si="0"/>
        <v>0</v>
      </c>
      <c r="H48" s="19">
        <f t="shared" si="1"/>
        <v>0</v>
      </c>
      <c r="I48" s="17" t="s">
        <v>73</v>
      </c>
    </row>
    <row r="49" spans="1:9" s="15" customFormat="1" ht="20.100000000000001" customHeight="1" x14ac:dyDescent="0.3">
      <c r="A49" s="14">
        <v>33</v>
      </c>
      <c r="B49" s="16" t="s">
        <v>55</v>
      </c>
      <c r="C49" s="17" t="s">
        <v>16</v>
      </c>
      <c r="D49" s="18">
        <v>63</v>
      </c>
      <c r="E49" s="12">
        <v>0</v>
      </c>
      <c r="F49" s="30"/>
      <c r="G49" s="13">
        <f t="shared" si="0"/>
        <v>0</v>
      </c>
      <c r="H49" s="19">
        <f t="shared" si="1"/>
        <v>0</v>
      </c>
      <c r="I49" s="17" t="s">
        <v>73</v>
      </c>
    </row>
    <row r="50" spans="1:9" s="15" customFormat="1" ht="27.9" customHeight="1" x14ac:dyDescent="0.3">
      <c r="A50" s="14">
        <v>34</v>
      </c>
      <c r="B50" s="16" t="s">
        <v>56</v>
      </c>
      <c r="C50" s="17" t="s">
        <v>16</v>
      </c>
      <c r="D50" s="18">
        <v>63</v>
      </c>
      <c r="E50" s="12">
        <v>0</v>
      </c>
      <c r="F50" s="30"/>
      <c r="G50" s="13">
        <f t="shared" si="0"/>
        <v>0</v>
      </c>
      <c r="H50" s="19">
        <f t="shared" si="1"/>
        <v>0</v>
      </c>
      <c r="I50" s="17" t="s">
        <v>73</v>
      </c>
    </row>
    <row r="51" spans="1:9" s="15" customFormat="1" ht="27.9" customHeight="1" x14ac:dyDescent="0.3">
      <c r="A51" s="14">
        <v>35</v>
      </c>
      <c r="B51" s="16" t="s">
        <v>57</v>
      </c>
      <c r="C51" s="17" t="s">
        <v>16</v>
      </c>
      <c r="D51" s="18">
        <v>63</v>
      </c>
      <c r="E51" s="12">
        <v>0</v>
      </c>
      <c r="F51" s="30"/>
      <c r="G51" s="13">
        <f t="shared" si="0"/>
        <v>0</v>
      </c>
      <c r="H51" s="19">
        <f t="shared" si="1"/>
        <v>0</v>
      </c>
      <c r="I51" s="17" t="s">
        <v>73</v>
      </c>
    </row>
    <row r="52" spans="1:9" s="15" customFormat="1" ht="30.75" customHeight="1" x14ac:dyDescent="0.3">
      <c r="A52" s="25"/>
      <c r="B52" s="26"/>
      <c r="C52" s="26"/>
      <c r="D52" s="42" t="s">
        <v>58</v>
      </c>
      <c r="E52" s="43"/>
      <c r="F52" s="43"/>
      <c r="G52" s="44"/>
      <c r="H52" s="27">
        <f>SUM(H46:H51)</f>
        <v>0</v>
      </c>
      <c r="I52" s="17"/>
    </row>
    <row r="53" spans="1:9" s="15" customFormat="1" ht="21" customHeight="1" x14ac:dyDescent="0.3">
      <c r="A53" s="39" t="s">
        <v>59</v>
      </c>
      <c r="B53" s="40"/>
      <c r="C53" s="40"/>
      <c r="D53" s="40"/>
      <c r="E53" s="40"/>
      <c r="F53" s="40"/>
      <c r="G53" s="40"/>
      <c r="H53" s="40"/>
      <c r="I53" s="41"/>
    </row>
    <row r="54" spans="1:9" s="15" customFormat="1" ht="20.100000000000001" customHeight="1" x14ac:dyDescent="0.3">
      <c r="A54" s="14">
        <v>36</v>
      </c>
      <c r="B54" s="16" t="s">
        <v>60</v>
      </c>
      <c r="C54" s="17" t="s">
        <v>16</v>
      </c>
      <c r="D54" s="18">
        <v>1500</v>
      </c>
      <c r="E54" s="12">
        <v>0</v>
      </c>
      <c r="F54" s="32"/>
      <c r="G54" s="13">
        <f t="shared" si="0"/>
        <v>0</v>
      </c>
      <c r="H54" s="19">
        <f t="shared" si="1"/>
        <v>0</v>
      </c>
      <c r="I54" s="17" t="s">
        <v>72</v>
      </c>
    </row>
    <row r="55" spans="1:9" s="15" customFormat="1" ht="27.9" customHeight="1" x14ac:dyDescent="0.3">
      <c r="A55" s="14">
        <v>37</v>
      </c>
      <c r="B55" s="16" t="s">
        <v>61</v>
      </c>
      <c r="C55" s="17" t="s">
        <v>16</v>
      </c>
      <c r="D55" s="18">
        <v>1000</v>
      </c>
      <c r="E55" s="12">
        <v>0</v>
      </c>
      <c r="F55" s="30"/>
      <c r="G55" s="13">
        <f t="shared" si="0"/>
        <v>0</v>
      </c>
      <c r="H55" s="19">
        <f t="shared" si="1"/>
        <v>0</v>
      </c>
      <c r="I55" s="17" t="s">
        <v>72</v>
      </c>
    </row>
    <row r="56" spans="1:9" s="15" customFormat="1" ht="27.9" customHeight="1" x14ac:dyDescent="0.3">
      <c r="A56" s="14">
        <v>38</v>
      </c>
      <c r="B56" s="16" t="s">
        <v>62</v>
      </c>
      <c r="C56" s="17" t="s">
        <v>16</v>
      </c>
      <c r="D56" s="18">
        <v>63</v>
      </c>
      <c r="E56" s="12">
        <v>0</v>
      </c>
      <c r="F56" s="30"/>
      <c r="G56" s="13">
        <f t="shared" si="0"/>
        <v>0</v>
      </c>
      <c r="H56" s="19">
        <f t="shared" si="1"/>
        <v>0</v>
      </c>
      <c r="I56" s="17" t="s">
        <v>72</v>
      </c>
    </row>
    <row r="57" spans="1:9" s="15" customFormat="1" ht="27.9" customHeight="1" x14ac:dyDescent="0.3">
      <c r="A57" s="14">
        <v>39</v>
      </c>
      <c r="B57" s="16" t="s">
        <v>63</v>
      </c>
      <c r="C57" s="17" t="s">
        <v>16</v>
      </c>
      <c r="D57" s="18">
        <v>5</v>
      </c>
      <c r="E57" s="28">
        <v>0</v>
      </c>
      <c r="F57" s="30"/>
      <c r="G57" s="13">
        <f t="shared" si="0"/>
        <v>0</v>
      </c>
      <c r="H57" s="19">
        <f t="shared" si="1"/>
        <v>0</v>
      </c>
      <c r="I57" s="17" t="s">
        <v>72</v>
      </c>
    </row>
    <row r="58" spans="1:9" s="15" customFormat="1" ht="27.9" customHeight="1" x14ac:dyDescent="0.3">
      <c r="A58" s="14">
        <v>40</v>
      </c>
      <c r="B58" s="16" t="s">
        <v>64</v>
      </c>
      <c r="C58" s="17" t="s">
        <v>16</v>
      </c>
      <c r="D58" s="18">
        <v>75</v>
      </c>
      <c r="E58" s="28">
        <v>0</v>
      </c>
      <c r="F58" s="30"/>
      <c r="G58" s="13">
        <f t="shared" si="0"/>
        <v>0</v>
      </c>
      <c r="H58" s="19">
        <f t="shared" si="1"/>
        <v>0</v>
      </c>
      <c r="I58" s="17" t="s">
        <v>72</v>
      </c>
    </row>
    <row r="59" spans="1:9" s="15" customFormat="1" ht="27.9" customHeight="1" x14ac:dyDescent="0.3">
      <c r="A59" s="14">
        <v>41</v>
      </c>
      <c r="B59" s="16" t="s">
        <v>65</v>
      </c>
      <c r="C59" s="17" t="s">
        <v>16</v>
      </c>
      <c r="D59" s="18">
        <v>25</v>
      </c>
      <c r="E59" s="28">
        <v>0</v>
      </c>
      <c r="F59" s="30"/>
      <c r="G59" s="13">
        <f t="shared" si="0"/>
        <v>0</v>
      </c>
      <c r="H59" s="19">
        <f t="shared" si="1"/>
        <v>0</v>
      </c>
      <c r="I59" s="17" t="s">
        <v>72</v>
      </c>
    </row>
    <row r="60" spans="1:9" s="15" customFormat="1" ht="27.9" customHeight="1" x14ac:dyDescent="0.3">
      <c r="A60" s="14">
        <v>42</v>
      </c>
      <c r="B60" s="16" t="s">
        <v>66</v>
      </c>
      <c r="C60" s="17" t="s">
        <v>16</v>
      </c>
      <c r="D60" s="18">
        <v>50</v>
      </c>
      <c r="E60" s="28">
        <v>0</v>
      </c>
      <c r="F60" s="30"/>
      <c r="G60" s="13">
        <f t="shared" si="0"/>
        <v>0</v>
      </c>
      <c r="H60" s="19">
        <f t="shared" si="1"/>
        <v>0</v>
      </c>
      <c r="I60" s="17" t="s">
        <v>72</v>
      </c>
    </row>
    <row r="61" spans="1:9" s="15" customFormat="1" ht="30" customHeight="1" x14ac:dyDescent="0.3">
      <c r="A61" s="25"/>
      <c r="B61" s="26"/>
      <c r="C61" s="26"/>
      <c r="D61" s="42" t="s">
        <v>67</v>
      </c>
      <c r="E61" s="43"/>
      <c r="F61" s="43"/>
      <c r="G61" s="44"/>
      <c r="H61" s="27">
        <f>SUM(H54:H60)</f>
        <v>0</v>
      </c>
      <c r="I61" s="17"/>
    </row>
    <row r="62" spans="1:9" ht="30" customHeight="1" x14ac:dyDescent="0.2">
      <c r="C62" s="5"/>
      <c r="D62" s="48" t="s">
        <v>5</v>
      </c>
      <c r="E62" s="49"/>
      <c r="F62" s="49"/>
      <c r="G62" s="50"/>
      <c r="H62" s="20">
        <f>H21+H41+H44+H52+H61</f>
        <v>0</v>
      </c>
    </row>
    <row r="63" spans="1:9" ht="18" customHeight="1" x14ac:dyDescent="0.2">
      <c r="C63" s="5"/>
      <c r="D63" s="6"/>
      <c r="E63" s="6"/>
      <c r="F63" s="6"/>
      <c r="G63" s="31"/>
      <c r="H63" s="7"/>
      <c r="I63" s="8"/>
    </row>
    <row r="64" spans="1:9" s="10" customFormat="1" ht="15" customHeight="1" x14ac:dyDescent="0.3">
      <c r="A64" s="37" t="s">
        <v>11</v>
      </c>
      <c r="B64" s="38"/>
      <c r="C64" s="38"/>
      <c r="D64" s="38"/>
      <c r="E64" s="38"/>
      <c r="F64" s="38"/>
      <c r="H64" s="33"/>
      <c r="I64" s="8"/>
    </row>
    <row r="65" spans="1:6" s="10" customFormat="1" ht="15" customHeight="1" x14ac:dyDescent="0.3">
      <c r="A65" s="11" t="s">
        <v>14</v>
      </c>
    </row>
    <row r="66" spans="1:6" s="10" customFormat="1" ht="15" customHeight="1" x14ac:dyDescent="0.3">
      <c r="A66" s="11" t="s">
        <v>12</v>
      </c>
    </row>
    <row r="67" spans="1:6" s="10" customFormat="1" ht="15" customHeight="1" x14ac:dyDescent="0.3">
      <c r="A67" s="37" t="s">
        <v>8</v>
      </c>
      <c r="B67" s="38"/>
      <c r="C67" s="38"/>
      <c r="D67" s="38"/>
      <c r="E67" s="38"/>
      <c r="F67" s="38"/>
    </row>
    <row r="68" spans="1:6" s="10" customFormat="1" ht="15" customHeight="1" x14ac:dyDescent="0.3">
      <c r="A68" s="37" t="s">
        <v>7</v>
      </c>
      <c r="B68" s="38"/>
      <c r="C68" s="38"/>
      <c r="D68" s="38"/>
      <c r="E68" s="38"/>
      <c r="F68" s="38"/>
    </row>
    <row r="69" spans="1:6" hidden="1" x14ac:dyDescent="0.2"/>
    <row r="70" spans="1:6" hidden="1" x14ac:dyDescent="0.2"/>
    <row r="71" spans="1:6" hidden="1" x14ac:dyDescent="0.2"/>
    <row r="74" spans="1:6" x14ac:dyDescent="0.2">
      <c r="A74" s="9" t="s">
        <v>13</v>
      </c>
      <c r="B74" s="8"/>
      <c r="C74" s="8"/>
      <c r="D74" s="8"/>
      <c r="E74" s="8"/>
      <c r="F74" s="8"/>
    </row>
    <row r="75" spans="1:6" x14ac:dyDescent="0.2">
      <c r="A75" s="9"/>
      <c r="B75" s="8"/>
      <c r="C75" s="8"/>
      <c r="D75" s="8"/>
      <c r="E75" s="8"/>
      <c r="F75" s="8"/>
    </row>
    <row r="76" spans="1:6" hidden="1" x14ac:dyDescent="0.2">
      <c r="A76" s="36"/>
      <c r="B76" s="36"/>
      <c r="C76" s="36"/>
      <c r="D76" s="36"/>
      <c r="E76" s="36"/>
    </row>
  </sheetData>
  <mergeCells count="25">
    <mergeCell ref="A3:I3"/>
    <mergeCell ref="A5:I5"/>
    <mergeCell ref="I7:I8"/>
    <mergeCell ref="H7:H8"/>
    <mergeCell ref="D62:G62"/>
    <mergeCell ref="A7:A8"/>
    <mergeCell ref="B7:B8"/>
    <mergeCell ref="C7:C8"/>
    <mergeCell ref="D7:D8"/>
    <mergeCell ref="E7:E8"/>
    <mergeCell ref="F7:G7"/>
    <mergeCell ref="A45:I45"/>
    <mergeCell ref="D52:G52"/>
    <mergeCell ref="A53:I53"/>
    <mergeCell ref="A10:I10"/>
    <mergeCell ref="D21:G21"/>
    <mergeCell ref="A76:E76"/>
    <mergeCell ref="A64:F64"/>
    <mergeCell ref="A67:F67"/>
    <mergeCell ref="A68:F68"/>
    <mergeCell ref="A22:I22"/>
    <mergeCell ref="D41:G41"/>
    <mergeCell ref="D61:G61"/>
    <mergeCell ref="A42:I42"/>
    <mergeCell ref="D44:G44"/>
  </mergeCells>
  <printOptions horizontalCentered="1"/>
  <pageMargins left="0.70866141732283472" right="0.70866141732283472" top="0.74803149606299213" bottom="0.52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2020-11-13T19:37:24Z</cp:lastPrinted>
  <dcterms:created xsi:type="dcterms:W3CDTF">2012-03-05T09:26:43Z</dcterms:created>
  <dcterms:modified xsi:type="dcterms:W3CDTF">2022-12-02T15:33:57Z</dcterms:modified>
</cp:coreProperties>
</file>