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E26278D2-B52B-483F-9BA3-BD8FC74AC6C4}" xr6:coauthVersionLast="47" xr6:coauthVersionMax="47" xr10:uidLastSave="{00000000-0000-0000-0000-000000000000}"/>
  <bookViews>
    <workbookView xWindow="-120" yWindow="-120" windowWidth="29040" windowHeight="15720" tabRatio="255" xr2:uid="{00000000-000D-0000-FFFF-FFFF00000000}"/>
  </bookViews>
  <sheets>
    <sheet name="TIPO B" sheetId="3" r:id="rId1"/>
    <sheet name="TIPO C" sheetId="4" r:id="rId2"/>
    <sheet name="TIPO D" sheetId="10" r:id="rId3"/>
  </sheets>
  <definedNames>
    <definedName name="_xlnm._FilterDatabase" localSheetId="0" hidden="1">'TIPO B'!$A$1:$D$1</definedName>
    <definedName name="_xlnm._FilterDatabase" localSheetId="1" hidden="1">'TIPO C'!$A$1:$D$1</definedName>
    <definedName name="_xlnm.Print_Area" localSheetId="0">'TIPO B'!$A$1:$E$9</definedName>
    <definedName name="_xlnm.Print_Area" localSheetId="1">'TIPO C'!$A$1:$E$35</definedName>
    <definedName name="_xlnm.Print_Area" localSheetId="2">'TIPO D'!$B$1:$G$46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0" l="1"/>
  <c r="E43" i="10"/>
  <c r="E46" i="10" l="1"/>
  <c r="E35" i="4"/>
  <c r="G43" i="10" l="1"/>
  <c r="E9" i="3" l="1"/>
</calcChain>
</file>

<file path=xl/sharedStrings.xml><?xml version="1.0" encoding="utf-8"?>
<sst xmlns="http://schemas.openxmlformats.org/spreadsheetml/2006/main" count="421" uniqueCount="210">
  <si>
    <t>Nº LOTEAMENTO</t>
  </si>
  <si>
    <t>NOME REQUERENTE</t>
  </si>
  <si>
    <t>NOME COMUM</t>
  </si>
  <si>
    <t>POLIS</t>
  </si>
  <si>
    <t>PEDRO RODRIGUES MANSO</t>
  </si>
  <si>
    <t>VARANDAS DE VALE DE LOBOS EMPREENDIMENTOS FLORESTAIS E URBANISTICOS, LDA</t>
  </si>
  <si>
    <t>9/97</t>
  </si>
  <si>
    <t>1/90</t>
  </si>
  <si>
    <t>CONSTRUMANSOS</t>
  </si>
  <si>
    <t>5/97</t>
  </si>
  <si>
    <t>PINHAL VERDE - EMPREENDIMENTOS FLORESTAIS E URBANISTICOS LDA</t>
  </si>
  <si>
    <t>20/97</t>
  </si>
  <si>
    <t>452/70</t>
  </si>
  <si>
    <t>FAUSTINO RODRIGUES MANSO</t>
  </si>
  <si>
    <t>41/96</t>
  </si>
  <si>
    <t>FAUSTINO LOPES FERREIRA E OUTRO</t>
  </si>
  <si>
    <t>7/96</t>
  </si>
  <si>
    <t>2/96</t>
  </si>
  <si>
    <t>ANTONIO JOSE RIBEIRO PINTO PASCOAL E OUTRO</t>
  </si>
  <si>
    <t>3/89</t>
  </si>
  <si>
    <t>ALCINDA FERREIRA DAVID VICENTE DAS NEVES E OUTROS</t>
  </si>
  <si>
    <t>6/97</t>
  </si>
  <si>
    <t>EDIFOZ - EMPREENDIMENTOS IMOBILIARIOS SA</t>
  </si>
  <si>
    <t>7/90</t>
  </si>
  <si>
    <t>ANTONIO DE JESUS FONSECA</t>
  </si>
  <si>
    <t>PROVINCIA PORTUGUESA DA CONGREGAÇAO DOS IRMAOS MARISTAS</t>
  </si>
  <si>
    <t>10/75</t>
  </si>
  <si>
    <t>CASAL VALE MOUCHO</t>
  </si>
  <si>
    <t>11/96</t>
  </si>
  <si>
    <t>EDIFOZ - EMPREENDIMENTOS IMOBILIARIOS LDA</t>
  </si>
  <si>
    <t>POUSOS - CASAL DOS MATOS - RUA DE TIMOR (JUNTO AO RINGUE E ANTIGO PARQUE INFANTIL)</t>
  </si>
  <si>
    <t>12/92</t>
  </si>
  <si>
    <t>COLIMPUS</t>
  </si>
  <si>
    <t>LEIRIA - URB VALE DA CABRITA - RUA CIDADE DE RHEINE (CANTEIROS TOPO URB, TRASEIRAS CLINICA VETERINARIA)</t>
  </si>
  <si>
    <t>12/97</t>
  </si>
  <si>
    <t>IMOBILIARIA MEMORIENSE LDA E OUTROS (JOSE RODRIGUES)</t>
  </si>
  <si>
    <t>LEIRIA - QUINTA DA GUIMAROTA + QUINTA DO TABORDA + URB HILL SIDE</t>
  </si>
  <si>
    <t>14/97</t>
  </si>
  <si>
    <t>CONSTRUTORA ANTUNES &amp; RAIMUNDO LDA</t>
  </si>
  <si>
    <t>15/83</t>
  </si>
  <si>
    <t>VITOR FERNANDO VIEIRA FRAZAO</t>
  </si>
  <si>
    <t>18/82</t>
  </si>
  <si>
    <t>AMERICO PEREIRA MARQUES E OUTROS</t>
  </si>
  <si>
    <t>19/96</t>
  </si>
  <si>
    <t>VITOR MANUEL TOMAS FERREIRA GOMES E OUTROS</t>
  </si>
  <si>
    <t>2/00</t>
  </si>
  <si>
    <t>MANSOS SOCIEDADE IMOBILIARIA</t>
  </si>
  <si>
    <t>20/87</t>
  </si>
  <si>
    <t>CARLOS AUGUSTO PEREIRA GASPAR VERDE DE OLIVEIRA</t>
  </si>
  <si>
    <t>LEIRINEGOCIOS, MANSOS, RUI PEDRO DA COSTA MANSO</t>
  </si>
  <si>
    <t>21/88</t>
  </si>
  <si>
    <t>GUERGIL CONTRUÇOES E INVESTIMENTOS IMOBILIARIOS LDA</t>
  </si>
  <si>
    <t>23/97</t>
  </si>
  <si>
    <t>MARTINS &amp; GAMEIRO LDA E OUTRA</t>
  </si>
  <si>
    <t>POUSOS - CASAL DOS MATOS - RUA DOS MANJERINOS JUNTO AO INFANTARIO + RUA DA BELAVISTA (ANTIGO PARQUE INFANTIL) + BECO DA BELAVISTA</t>
  </si>
  <si>
    <t>28/96</t>
  </si>
  <si>
    <t>EDIFOZ EMPREENDIMENTOS IMOBILIARIOS</t>
  </si>
  <si>
    <t>POUSOS - CASAL DOS MATOS - RUA BELO HORIZONTE (INCLUI PRACETA TOPO RUA E TALUDE FUNDO RUA)</t>
  </si>
  <si>
    <t>29/96</t>
  </si>
  <si>
    <t>ANTONIO DE SOUSA FADIGAS E OUTROS</t>
  </si>
  <si>
    <t>POUSOS - CASAL DOS MATOS - ROT DOM ALVARO ABRANCHES E NORONHA (APENAS)</t>
  </si>
  <si>
    <t>70/95</t>
  </si>
  <si>
    <t>JOAO CARLOS PERDIGAO DA COSTA GUERRA</t>
  </si>
  <si>
    <t>72/95</t>
  </si>
  <si>
    <t>QUIMLENA CONSTRUÇOES LDA</t>
  </si>
  <si>
    <t>POUSOS - RUA PAULO VI - RUA DA MOURA + CANTO DA MOURA (CANTERIOS FRENTE PREDIOS E TRASEIRAS)</t>
  </si>
  <si>
    <t>73/95</t>
  </si>
  <si>
    <t>JOSE VIEIRA ALVES E OUTROS</t>
  </si>
  <si>
    <t>BARREIRA - LOURAIS - URB QUINTA DA BELAVISTA</t>
  </si>
  <si>
    <t>2/95</t>
  </si>
  <si>
    <t>AQUILINO CARREIRA IMOBILIARIOS</t>
  </si>
  <si>
    <t>BARREIRA - CRUZ D'AREIA - MALAPOSTA - URB DOS VASOS + ESPAÇO JUNTO A PT</t>
  </si>
  <si>
    <t>BARREIRA - CRUZ D'AREIA - RUA CIDADE DE SPRINGFIELD (ANTIGO PARQUE INFANTIL ESPAÇO ENVOLVENTE)</t>
  </si>
  <si>
    <t>POUSOS - CASAL DOS MATOS - ESTRADA CASAL DOS MATOS - (CANTEIROS/SEPARADOR JUNTO A ESTRADA PRINCIPAL)</t>
  </si>
  <si>
    <t>BARREIRA - URB VALE DE LOBOS - RUA DO PINHAL VERDE, RUA JOAO MACHADO POLONIA, INCLUI OS RELVADOS INCLINADOS/ ESPELHO DE AGUA/RELVADO AO LADO</t>
  </si>
  <si>
    <t>BARREIRA - URB VALE GRANDE - LADO ESQUERDO</t>
  </si>
  <si>
    <t>11/84</t>
  </si>
  <si>
    <t>6/86</t>
  </si>
  <si>
    <t xml:space="preserve">POUSOS - URB QUINTA DO REI- MARISTAS </t>
  </si>
  <si>
    <t>LEIRIA - CRUZ D'AREIA</t>
  </si>
  <si>
    <t>46/81</t>
  </si>
  <si>
    <t>AQUILINO GAMEIRO CARREIRA</t>
  </si>
  <si>
    <t>39/93</t>
  </si>
  <si>
    <t>ALVARO DE JESUS GASPAR E OUTROS</t>
  </si>
  <si>
    <t>POUSOS - CASAL DOS MATOS - RUA DO MIRADOURO</t>
  </si>
  <si>
    <t>POUSOS - CASAL DOS MATOS  - RUA D AFONSO HENRIQUES -PARQUE MERENDAS</t>
  </si>
  <si>
    <t>51/93</t>
  </si>
  <si>
    <t>JOAQUIM DE SOUSA SALADA</t>
  </si>
  <si>
    <t>POUSOS - CASAL DOS MATOS - URB QUINTA DE S ROMAO - ESPAÇO GRANDE FRENTE CAMPOS DE TENIS E ESPAÇO TOPO URB</t>
  </si>
  <si>
    <t xml:space="preserve">BARREIRA - URB VISCONDE DA BARREIRA - ENTRADA A SEGUIR A RUA VISCONDE DA BARREIRA </t>
  </si>
  <si>
    <t>LEIRIA - MARGENS RIO - CAMINHO PEDONAL A19 BAROSA</t>
  </si>
  <si>
    <t>CMLEIRIA - CAMINHO PEDONAL MARGENS RIO</t>
  </si>
  <si>
    <t>TIPOLOGIA</t>
  </si>
  <si>
    <t>C</t>
  </si>
  <si>
    <t>B</t>
  </si>
  <si>
    <r>
      <t xml:space="preserve">BARREIRA - URB VALE DE LOBOS - INCLUI CANTEIROS DO TOPO DA URB/RELVA E REGA AUTO </t>
    </r>
    <r>
      <rPr>
        <sz val="11"/>
        <color rgb="FFFF0000"/>
        <rFont val="Calibri"/>
        <family val="2"/>
        <scheme val="minor"/>
      </rPr>
      <t/>
    </r>
  </si>
  <si>
    <t>POUSOS - CASAL DOS MATOS - QUINTA DO CHORAO - RUA GUILHERMINA SUGGIA</t>
  </si>
  <si>
    <t>HERDEIROS DE ANTONIO M. ABREU GUERREIRO E OUTROS</t>
  </si>
  <si>
    <t xml:space="preserve">LEIRIA - GUIMAROTA - URB QUINTA DO SEIXO - RUA RUI HASSE FERREIRA - </t>
  </si>
  <si>
    <t xml:space="preserve">LEIRIA - GUIMAROTA - A SEGUIR AO ESTALEIRO DA CAMARA, ENTRE A RUA VALE DE LOBOS E A RUA DOMINGOS DE PINHO BRANDAO </t>
  </si>
  <si>
    <t xml:space="preserve">LEIRIA - GUIMAROTA - TRAVESSA JOAO FERNANDO PERES (ATRAS IMTT ESPAÇO JUNTO AO RINGUE) </t>
  </si>
  <si>
    <t>TOTAL</t>
  </si>
  <si>
    <t>POUSOS - PAULO VI - URB VALE DO MOUCHO (TRASEIRAS DO INDIO)</t>
  </si>
  <si>
    <t>POUSOS - CASAL DOS MATOS - RUA DOS MORAIS + CASAL DE S JOSE (PARQUE DE MERENDAS)</t>
  </si>
  <si>
    <t>POUSOS - QUINTA DE S ROMAO - EM FRENTE AOS CAMPOS DE TENIS</t>
  </si>
  <si>
    <t xml:space="preserve">POUSOS - RUA DA QUINTA DE S ROMAO (PREDIOS A DIREITA DA URB) + TALUDE JUNTO A DEPOSITOS AGUA NA RUA DOS MANJERINOS </t>
  </si>
  <si>
    <t>D</t>
  </si>
  <si>
    <t>ZONA VERDE (m2)</t>
  </si>
  <si>
    <t>m2</t>
  </si>
  <si>
    <t>EQUIPAMENTOS (m2)</t>
  </si>
  <si>
    <t>PASSEIOS (m2)</t>
  </si>
  <si>
    <t>PRAÇAS (m2)</t>
  </si>
  <si>
    <t>SUB-TOTAL</t>
  </si>
  <si>
    <t>ESPAÇOS DE TIPOLOGIA - D</t>
  </si>
  <si>
    <t xml:space="preserve">POUSOS - CASAL DE VALE DE MOUCHO </t>
  </si>
  <si>
    <t>LEIRIA - URB VALE DA CABRITA - VARIOS ESPAÇOS SEM SER TALUDES COM GRANDE INCLINAÇAO</t>
  </si>
  <si>
    <t>LEIRIA - ENCOSTA AV. 25 ABRIL (TALUDE JUNTO AO ESTÁDIO)</t>
  </si>
  <si>
    <t>LEIRIA - PRAÇA CRISTIANO SCHURMAN (ENVOLVENTE PRÉDIO + MARGEM RIO)</t>
  </si>
  <si>
    <t>POUSOS - CASAL DOS MATOS - RUA DOS MORAIS + CASAL DE SÃO JOSE (PARQUE DE MERENDAS)</t>
  </si>
  <si>
    <t>34/89</t>
  </si>
  <si>
    <t>36/79</t>
  </si>
  <si>
    <t>LEIRIA - URB ROMEIROS - RUA E TRAVESSA DR.º PRIMITIVO LOPES - INCLUI ANTIGO PARQUE INAFNTIL</t>
  </si>
  <si>
    <t>11/94</t>
  </si>
  <si>
    <t>LEIRIA - URB ROMEIROS - PRACETA DR.ª ALCINA CARVALHO</t>
  </si>
  <si>
    <t>LEIRIA - URB  RUA ANTÓNIO CAMPOS</t>
  </si>
  <si>
    <t>27/90</t>
  </si>
  <si>
    <t>CONSTRUMANSOS - SOCIEDADE DE CONSTRUÇÕES E IMOBILIÁRIA</t>
  </si>
  <si>
    <t>CARLOS ALBERTO LUIS GOMES</t>
  </si>
  <si>
    <t xml:space="preserve">CMLEIRIA </t>
  </si>
  <si>
    <t>CMLEIRIA</t>
  </si>
  <si>
    <t xml:space="preserve">LEIRIA - URB VALE DA CABRITA - VARIOS ESPAÇOS SEM SER TALUDES COM GRANDE INCLINAÇAO </t>
  </si>
  <si>
    <t>NOTA- diz respeito ao somatório das áreas dos espaços de equipamentos, passeios e praças que existem nas tipologias B e C.</t>
  </si>
  <si>
    <t>39.719637, -8.801254</t>
  </si>
  <si>
    <t>COORDENADAS</t>
  </si>
  <si>
    <t>39.746452, -8.794886</t>
  </si>
  <si>
    <t>39.719637, -8.801255</t>
  </si>
  <si>
    <t>39.719637, -8.801256</t>
  </si>
  <si>
    <t>39.719637, -8.801257</t>
  </si>
  <si>
    <t>39.719637, -8.801258</t>
  </si>
  <si>
    <t>39.719637, -8.801259</t>
  </si>
  <si>
    <t>39.719637, -8.801260</t>
  </si>
  <si>
    <t>39.719637, -8.801261</t>
  </si>
  <si>
    <t>39.719637, -8.801262</t>
  </si>
  <si>
    <t>39.719637, -8.801263</t>
  </si>
  <si>
    <t>39.719637, -8.801264</t>
  </si>
  <si>
    <t>39.719637, -8.801265</t>
  </si>
  <si>
    <t>39.719637, -8.801266</t>
  </si>
  <si>
    <t>39.719637, -8.801267</t>
  </si>
  <si>
    <t>39.719637, -8.801268</t>
  </si>
  <si>
    <t>39.719637, -8.801269</t>
  </si>
  <si>
    <t>39.719637, -8.801270</t>
  </si>
  <si>
    <t>39.719637, -8.801271</t>
  </si>
  <si>
    <t>39.719637, -8.801272</t>
  </si>
  <si>
    <t>39.719637, -8.801273</t>
  </si>
  <si>
    <t>39.719637, -8.801274</t>
  </si>
  <si>
    <t>39.719637, -8.801275</t>
  </si>
  <si>
    <t>39.719637, -8.801276</t>
  </si>
  <si>
    <t>39.719637, -8.801277</t>
  </si>
  <si>
    <t>39.719637, -8.801278</t>
  </si>
  <si>
    <t>39.719637, -8.801279</t>
  </si>
  <si>
    <t>39.719637, -8.801280</t>
  </si>
  <si>
    <t>39.719637, -8.801281</t>
  </si>
  <si>
    <t>39.719637, -8.801282</t>
  </si>
  <si>
    <t>39.719637, -8.801283</t>
  </si>
  <si>
    <t>39.719637, -8.801284</t>
  </si>
  <si>
    <t>39.719637, -8.801285</t>
  </si>
  <si>
    <t>39.719637, -8.801286</t>
  </si>
  <si>
    <t>39.719637, -8.801287</t>
  </si>
  <si>
    <t>39.719637, -8.801288</t>
  </si>
  <si>
    <t>39.719637, -8.801289</t>
  </si>
  <si>
    <t>39.719637, -8.801290</t>
  </si>
  <si>
    <t>39.719637, -8.801291</t>
  </si>
  <si>
    <t>39.719637, -8.801292</t>
  </si>
  <si>
    <t>39.719637, -8.801293</t>
  </si>
  <si>
    <r>
      <t>BARREIRA - URB F S ANTONIO - INCLUI TODAS AS ZONAS RELVADAS, CANTEIROS /</t>
    </r>
    <r>
      <rPr>
        <sz val="8"/>
        <rFont val="Roboto"/>
      </rPr>
      <t xml:space="preserve"> AREA ENVOLVENTE A CASA DAS BOMBAS</t>
    </r>
  </si>
  <si>
    <r>
      <t>POUSOS - SÃO ROMAO - RUA FLORENTINO PEDRO LOPES (CANTEIROS PREDIOS + TRASEIRAS JUNTO A RINGUE)</t>
    </r>
    <r>
      <rPr>
        <sz val="8"/>
        <color rgb="FFFF0000"/>
        <rFont val="Roboto"/>
      </rPr>
      <t xml:space="preserve">  </t>
    </r>
  </si>
  <si>
    <r>
      <t>BARREIRA - URB VALE GRANDE-LADO DIREITO -ZONA AJARDINADA /AREA DE DESMATAÇAO -</t>
    </r>
    <r>
      <rPr>
        <sz val="8"/>
        <color rgb="FFFF0000"/>
        <rFont val="Roboto"/>
      </rPr>
      <t xml:space="preserve"> </t>
    </r>
  </si>
  <si>
    <r>
      <t>LEIRIA - URB QUINTA DO SEIXAL - INCLUI JARDIM TRASEIRAS PREDIOS / PRACETA COM ESPELHO DE AGUA /JARDIM VIRADO A RUA DOS MARTIRES FRENTE PREDIOS /</t>
    </r>
    <r>
      <rPr>
        <sz val="8"/>
        <color rgb="FFFF0000"/>
        <rFont val="Roboto"/>
      </rPr>
      <t xml:space="preserve"> </t>
    </r>
    <r>
      <rPr>
        <sz val="8"/>
        <rFont val="Roboto"/>
      </rPr>
      <t>AREA JUNTO AO CAMPO DE TENIS E PARQUE DE MERENDAS)</t>
    </r>
  </si>
  <si>
    <t>39.746452, -8.794887</t>
  </si>
  <si>
    <t>39.746452, -8.794888</t>
  </si>
  <si>
    <t>39.746452, -8.794889</t>
  </si>
  <si>
    <t>39.746452, -8.794890</t>
  </si>
  <si>
    <t>39.746452, -8.794891</t>
  </si>
  <si>
    <t>39.746452, -8.794892</t>
  </si>
  <si>
    <t>39.746452, -8.794893</t>
  </si>
  <si>
    <t>39.746452, -8.794894</t>
  </si>
  <si>
    <t>39.746452, -8.794895</t>
  </si>
  <si>
    <t>39.746452, -8.794896</t>
  </si>
  <si>
    <t>39.746452, -8.794897</t>
  </si>
  <si>
    <t>39.746452, -8.794898</t>
  </si>
  <si>
    <t>39.746452, -8.794899</t>
  </si>
  <si>
    <t>39.746452, -8.794900</t>
  </si>
  <si>
    <t>39.746452, -8.794901</t>
  </si>
  <si>
    <t>39.746452, -8.794902</t>
  </si>
  <si>
    <t>39.746452, -8.794903</t>
  </si>
  <si>
    <t>39.746452, -8.794904</t>
  </si>
  <si>
    <t>39.746452, -8.794905</t>
  </si>
  <si>
    <t>39.746452, -8.794906</t>
  </si>
  <si>
    <t>39.746452, -8.794907</t>
  </si>
  <si>
    <t>39.746452, -8.794908</t>
  </si>
  <si>
    <t>39.746452, -8.794909</t>
  </si>
  <si>
    <t>39.746452, -8.794910</t>
  </si>
  <si>
    <t>39.746452, -8.794911</t>
  </si>
  <si>
    <t>39.746452, -8.794912</t>
  </si>
  <si>
    <t>39.746452, -8.794913</t>
  </si>
  <si>
    <t>39.746452, -8.794914</t>
  </si>
  <si>
    <t>39.746452, -8.794915</t>
  </si>
  <si>
    <t>39.746452, -8.794916</t>
  </si>
  <si>
    <t>39.746452, -8.794917</t>
  </si>
  <si>
    <t>39.746452, -8.794918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</si>
</sst>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Roboto"/>
    </font>
    <font>
      <b/>
      <sz val="8"/>
      <color theme="1"/>
      <name val="Roboto"/>
    </font>
    <font>
      <b/>
      <sz val="8"/>
      <name val="Roboto"/>
    </font>
    <font>
      <sz val="8"/>
      <name val="Roboto"/>
    </font>
    <font>
      <sz val="8"/>
      <color rgb="FFFF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justify" vertical="justify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showGridLines="0" tabSelected="1" zoomScaleNormal="100" workbookViewId="0">
      <pane ySplit="1" topLeftCell="A2" activePane="bottomLeft" state="frozen"/>
      <selection pane="bottomLeft" activeCell="K8" sqref="K8"/>
    </sheetView>
  </sheetViews>
  <sheetFormatPr defaultRowHeight="11.25" x14ac:dyDescent="0.2"/>
  <cols>
    <col min="1" max="1" width="17.5703125" style="5" customWidth="1"/>
    <col min="2" max="2" width="33.42578125" style="5" customWidth="1"/>
    <col min="3" max="3" width="57.140625" style="5" customWidth="1"/>
    <col min="4" max="4" width="10.140625" style="5" customWidth="1"/>
    <col min="5" max="5" width="10.42578125" style="5" customWidth="1"/>
    <col min="6" max="7" width="9.140625" style="5"/>
    <col min="8" max="10" width="11.42578125" style="5" bestFit="1" customWidth="1"/>
    <col min="11" max="11" width="13.140625" style="5" customWidth="1"/>
    <col min="12" max="12" width="9.140625" style="5"/>
    <col min="13" max="13" width="12.42578125" style="5" bestFit="1" customWidth="1"/>
    <col min="14" max="16384" width="9.140625" style="5"/>
  </cols>
  <sheetData>
    <row r="1" spans="1:8" ht="22.5" x14ac:dyDescent="0.2">
      <c r="A1" s="6" t="s">
        <v>0</v>
      </c>
      <c r="B1" s="6" t="s">
        <v>1</v>
      </c>
      <c r="C1" s="6" t="s">
        <v>2</v>
      </c>
      <c r="D1" s="6" t="s">
        <v>92</v>
      </c>
      <c r="E1" s="8" t="s">
        <v>107</v>
      </c>
      <c r="F1" s="52" t="s">
        <v>133</v>
      </c>
      <c r="G1" s="53"/>
      <c r="H1" s="54"/>
    </row>
    <row r="2" spans="1:8" ht="15" customHeight="1" x14ac:dyDescent="0.2">
      <c r="A2" s="56" t="s">
        <v>7</v>
      </c>
      <c r="B2" s="37" t="s">
        <v>8</v>
      </c>
      <c r="C2" s="20" t="s">
        <v>75</v>
      </c>
      <c r="D2" s="57" t="s">
        <v>94</v>
      </c>
      <c r="E2" s="12">
        <v>19502</v>
      </c>
      <c r="F2" s="13" t="s">
        <v>132</v>
      </c>
      <c r="G2" s="14"/>
      <c r="H2" s="55"/>
    </row>
    <row r="3" spans="1:8" ht="26.25" customHeight="1" x14ac:dyDescent="0.2">
      <c r="A3" s="56" t="s">
        <v>11</v>
      </c>
      <c r="B3" s="20" t="s">
        <v>49</v>
      </c>
      <c r="C3" s="20" t="s">
        <v>174</v>
      </c>
      <c r="D3" s="57" t="s">
        <v>94</v>
      </c>
      <c r="E3" s="12">
        <v>7816.5</v>
      </c>
      <c r="F3" s="13" t="s">
        <v>135</v>
      </c>
      <c r="G3" s="14"/>
      <c r="H3" s="55"/>
    </row>
    <row r="4" spans="1:8" ht="39" customHeight="1" x14ac:dyDescent="0.2">
      <c r="A4" s="56" t="s">
        <v>14</v>
      </c>
      <c r="B4" s="20" t="s">
        <v>15</v>
      </c>
      <c r="C4" s="20" t="s">
        <v>98</v>
      </c>
      <c r="D4" s="57" t="s">
        <v>94</v>
      </c>
      <c r="E4" s="12">
        <v>1435</v>
      </c>
      <c r="F4" s="13" t="s">
        <v>136</v>
      </c>
      <c r="G4" s="14"/>
      <c r="H4" s="55"/>
    </row>
    <row r="5" spans="1:8" ht="58.5" customHeight="1" x14ac:dyDescent="0.2">
      <c r="A5" s="56" t="s">
        <v>12</v>
      </c>
      <c r="B5" s="37" t="s">
        <v>13</v>
      </c>
      <c r="C5" s="20" t="s">
        <v>79</v>
      </c>
      <c r="D5" s="57" t="s">
        <v>94</v>
      </c>
      <c r="E5" s="12">
        <v>13322</v>
      </c>
      <c r="F5" s="13" t="s">
        <v>137</v>
      </c>
      <c r="G5" s="14"/>
      <c r="H5" s="55"/>
    </row>
    <row r="6" spans="1:8" ht="56.25" customHeight="1" x14ac:dyDescent="0.2">
      <c r="A6" s="56" t="s">
        <v>9</v>
      </c>
      <c r="B6" s="20" t="s">
        <v>10</v>
      </c>
      <c r="C6" s="20" t="s">
        <v>74</v>
      </c>
      <c r="D6" s="57" t="s">
        <v>94</v>
      </c>
      <c r="E6" s="12">
        <v>2072</v>
      </c>
      <c r="F6" s="13" t="s">
        <v>138</v>
      </c>
      <c r="G6" s="14"/>
      <c r="H6" s="55"/>
    </row>
    <row r="7" spans="1:8" ht="24.75" customHeight="1" x14ac:dyDescent="0.2">
      <c r="A7" s="56" t="s">
        <v>77</v>
      </c>
      <c r="B7" s="37" t="s">
        <v>4</v>
      </c>
      <c r="C7" s="20" t="s">
        <v>99</v>
      </c>
      <c r="D7" s="57" t="s">
        <v>94</v>
      </c>
      <c r="E7" s="12">
        <v>2697</v>
      </c>
      <c r="F7" s="13" t="s">
        <v>139</v>
      </c>
      <c r="G7" s="14"/>
      <c r="H7" s="55"/>
    </row>
    <row r="8" spans="1:8" ht="33.75" x14ac:dyDescent="0.2">
      <c r="A8" s="56" t="s">
        <v>6</v>
      </c>
      <c r="B8" s="20" t="s">
        <v>5</v>
      </c>
      <c r="C8" s="20" t="s">
        <v>95</v>
      </c>
      <c r="D8" s="57" t="s">
        <v>94</v>
      </c>
      <c r="E8" s="12">
        <v>4954</v>
      </c>
      <c r="F8" s="13" t="s">
        <v>140</v>
      </c>
      <c r="G8" s="14"/>
      <c r="H8" s="55"/>
    </row>
    <row r="9" spans="1:8" x14ac:dyDescent="0.2">
      <c r="E9" s="30">
        <f>SUM(E2:E8)</f>
        <v>51798.5</v>
      </c>
    </row>
  </sheetData>
  <autoFilter ref="A1:D1" xr:uid="{00000000-0009-0000-0000-000001000000}"/>
  <sortState xmlns:xlrd2="http://schemas.microsoft.com/office/spreadsheetml/2017/richdata2" ref="A2:K19">
    <sortCondition ref="A2"/>
  </sortState>
  <mergeCells count="8">
    <mergeCell ref="F6:G6"/>
    <mergeCell ref="F7:G7"/>
    <mergeCell ref="F8:G8"/>
    <mergeCell ref="F1:H1"/>
    <mergeCell ref="F2:G2"/>
    <mergeCell ref="F3:G3"/>
    <mergeCell ref="F4:G4"/>
    <mergeCell ref="F5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&amp;L&amp;"-,Negrito"&amp;UCMLEIRIA&amp;C&amp;"-,Negrito"&amp;UESPAÇOS VERDES&amp;R&amp;"-,Negrito"&amp;UTIPOLOGIA B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zoomScaleNormal="100" workbookViewId="0">
      <pane ySplit="1" topLeftCell="A17" activePane="bottomLeft" state="frozen"/>
      <selection pane="bottomLeft" activeCell="A8" sqref="A8"/>
    </sheetView>
  </sheetViews>
  <sheetFormatPr defaultRowHeight="11.25" x14ac:dyDescent="0.2"/>
  <cols>
    <col min="1" max="1" width="17.5703125" style="5" customWidth="1"/>
    <col min="2" max="2" width="33.42578125" style="5" customWidth="1"/>
    <col min="3" max="3" width="57.140625" style="5" customWidth="1"/>
    <col min="4" max="4" width="10.140625" style="5" customWidth="1"/>
    <col min="5" max="5" width="11.7109375" style="35" customWidth="1"/>
    <col min="6" max="7" width="9.140625" style="5"/>
    <col min="8" max="8" width="12.5703125" style="5" bestFit="1" customWidth="1"/>
    <col min="9" max="9" width="15.7109375" style="5" customWidth="1"/>
    <col min="10" max="10" width="11.42578125" style="5" bestFit="1" customWidth="1"/>
    <col min="11" max="11" width="12.5703125" style="5" bestFit="1" customWidth="1"/>
    <col min="12" max="12" width="9.140625" style="5"/>
    <col min="13" max="13" width="12.5703125" style="5" bestFit="1" customWidth="1"/>
    <col min="14" max="16384" width="9.140625" style="5"/>
  </cols>
  <sheetData>
    <row r="1" spans="1:7" ht="22.5" x14ac:dyDescent="0.2">
      <c r="A1" s="44" t="s">
        <v>0</v>
      </c>
      <c r="B1" s="6" t="s">
        <v>1</v>
      </c>
      <c r="C1" s="6" t="s">
        <v>2</v>
      </c>
      <c r="D1" s="45" t="s">
        <v>92</v>
      </c>
      <c r="E1" s="8" t="s">
        <v>107</v>
      </c>
      <c r="F1" s="9" t="s">
        <v>133</v>
      </c>
      <c r="G1" s="10"/>
    </row>
    <row r="2" spans="1:7" ht="13.5" customHeight="1" x14ac:dyDescent="0.2">
      <c r="A2" s="40" t="s">
        <v>26</v>
      </c>
      <c r="B2" s="20" t="s">
        <v>27</v>
      </c>
      <c r="C2" s="20" t="s">
        <v>114</v>
      </c>
      <c r="D2" s="46" t="s">
        <v>93</v>
      </c>
      <c r="E2" s="12">
        <v>2168.3000000000002</v>
      </c>
      <c r="F2" s="47" t="s">
        <v>134</v>
      </c>
      <c r="G2" s="48"/>
    </row>
    <row r="3" spans="1:7" ht="25.5" customHeight="1" x14ac:dyDescent="0.2">
      <c r="A3" s="41" t="s">
        <v>76</v>
      </c>
      <c r="B3" s="36" t="s">
        <v>97</v>
      </c>
      <c r="C3" s="36" t="s">
        <v>115</v>
      </c>
      <c r="D3" s="46" t="s">
        <v>93</v>
      </c>
      <c r="E3" s="12">
        <v>10586</v>
      </c>
      <c r="F3" s="47" t="s">
        <v>178</v>
      </c>
      <c r="G3" s="48"/>
    </row>
    <row r="4" spans="1:7" ht="25.5" customHeight="1" x14ac:dyDescent="0.2">
      <c r="A4" s="40" t="s">
        <v>28</v>
      </c>
      <c r="B4" s="20" t="s">
        <v>29</v>
      </c>
      <c r="C4" s="20" t="s">
        <v>30</v>
      </c>
      <c r="D4" s="46" t="s">
        <v>93</v>
      </c>
      <c r="E4" s="12">
        <v>2160</v>
      </c>
      <c r="F4" s="47" t="s">
        <v>179</v>
      </c>
      <c r="G4" s="48"/>
    </row>
    <row r="5" spans="1:7" ht="24.75" customHeight="1" x14ac:dyDescent="0.2">
      <c r="A5" s="40" t="s">
        <v>31</v>
      </c>
      <c r="B5" s="20" t="s">
        <v>32</v>
      </c>
      <c r="C5" s="20" t="s">
        <v>33</v>
      </c>
      <c r="D5" s="46" t="s">
        <v>93</v>
      </c>
      <c r="E5" s="12">
        <v>1324</v>
      </c>
      <c r="F5" s="47" t="s">
        <v>180</v>
      </c>
      <c r="G5" s="48"/>
    </row>
    <row r="6" spans="1:7" ht="24.75" customHeight="1" x14ac:dyDescent="0.2">
      <c r="A6" s="40" t="s">
        <v>34</v>
      </c>
      <c r="B6" s="20" t="s">
        <v>35</v>
      </c>
      <c r="C6" s="20" t="s">
        <v>36</v>
      </c>
      <c r="D6" s="46" t="s">
        <v>93</v>
      </c>
      <c r="E6" s="12">
        <v>3907</v>
      </c>
      <c r="F6" s="47" t="s">
        <v>181</v>
      </c>
      <c r="G6" s="48"/>
    </row>
    <row r="7" spans="1:7" ht="24.75" customHeight="1" x14ac:dyDescent="0.2">
      <c r="A7" s="40" t="s">
        <v>37</v>
      </c>
      <c r="B7" s="20" t="s">
        <v>38</v>
      </c>
      <c r="C7" s="20" t="s">
        <v>175</v>
      </c>
      <c r="D7" s="46" t="s">
        <v>93</v>
      </c>
      <c r="E7" s="12">
        <v>1531</v>
      </c>
      <c r="F7" s="47" t="s">
        <v>182</v>
      </c>
      <c r="G7" s="48"/>
    </row>
    <row r="8" spans="1:7" ht="30.75" customHeight="1" x14ac:dyDescent="0.2">
      <c r="A8" s="40" t="s">
        <v>39</v>
      </c>
      <c r="B8" s="20" t="s">
        <v>40</v>
      </c>
      <c r="C8" s="20" t="s">
        <v>176</v>
      </c>
      <c r="D8" s="46" t="s">
        <v>93</v>
      </c>
      <c r="E8" s="12">
        <v>10754</v>
      </c>
      <c r="F8" s="47" t="s">
        <v>183</v>
      </c>
      <c r="G8" s="48"/>
    </row>
    <row r="9" spans="1:7" ht="14.25" customHeight="1" x14ac:dyDescent="0.2">
      <c r="A9" s="40" t="s">
        <v>41</v>
      </c>
      <c r="B9" s="20" t="s">
        <v>42</v>
      </c>
      <c r="C9" s="20" t="s">
        <v>102</v>
      </c>
      <c r="D9" s="46" t="s">
        <v>93</v>
      </c>
      <c r="E9" s="16">
        <v>1572</v>
      </c>
      <c r="F9" s="47" t="s">
        <v>184</v>
      </c>
      <c r="G9" s="48"/>
    </row>
    <row r="10" spans="1:7" ht="25.5" customHeight="1" x14ac:dyDescent="0.2">
      <c r="A10" s="40" t="s">
        <v>43</v>
      </c>
      <c r="B10" s="20" t="s">
        <v>44</v>
      </c>
      <c r="C10" s="36" t="s">
        <v>118</v>
      </c>
      <c r="D10" s="46" t="s">
        <v>93</v>
      </c>
      <c r="E10" s="12">
        <v>2731</v>
      </c>
      <c r="F10" s="47" t="s">
        <v>185</v>
      </c>
      <c r="G10" s="48"/>
    </row>
    <row r="11" spans="1:7" ht="25.5" customHeight="1" x14ac:dyDescent="0.2">
      <c r="A11" s="40" t="s">
        <v>45</v>
      </c>
      <c r="B11" s="20" t="s">
        <v>46</v>
      </c>
      <c r="C11" s="20" t="s">
        <v>72</v>
      </c>
      <c r="D11" s="46" t="s">
        <v>93</v>
      </c>
      <c r="E11" s="12">
        <v>760</v>
      </c>
      <c r="F11" s="47" t="s">
        <v>186</v>
      </c>
      <c r="G11" s="48"/>
    </row>
    <row r="12" spans="1:7" ht="25.5" customHeight="1" x14ac:dyDescent="0.2">
      <c r="A12" s="40" t="s">
        <v>69</v>
      </c>
      <c r="B12" s="20" t="s">
        <v>70</v>
      </c>
      <c r="C12" s="20" t="s">
        <v>73</v>
      </c>
      <c r="D12" s="46" t="s">
        <v>93</v>
      </c>
      <c r="E12" s="12">
        <v>721</v>
      </c>
      <c r="F12" s="47" t="s">
        <v>187</v>
      </c>
      <c r="G12" s="48"/>
    </row>
    <row r="13" spans="1:7" ht="51.75" customHeight="1" x14ac:dyDescent="0.2">
      <c r="A13" s="40" t="s">
        <v>17</v>
      </c>
      <c r="B13" s="20" t="s">
        <v>18</v>
      </c>
      <c r="C13" s="20" t="s">
        <v>104</v>
      </c>
      <c r="D13" s="46" t="s">
        <v>93</v>
      </c>
      <c r="E13" s="16">
        <v>20595</v>
      </c>
      <c r="F13" s="47" t="s">
        <v>188</v>
      </c>
      <c r="G13" s="48"/>
    </row>
    <row r="14" spans="1:7" ht="29.25" customHeight="1" x14ac:dyDescent="0.2">
      <c r="A14" s="40" t="s">
        <v>47</v>
      </c>
      <c r="B14" s="20" t="s">
        <v>48</v>
      </c>
      <c r="C14" s="20" t="s">
        <v>105</v>
      </c>
      <c r="D14" s="46" t="s">
        <v>93</v>
      </c>
      <c r="E14" s="16">
        <v>4538</v>
      </c>
      <c r="F14" s="47" t="s">
        <v>189</v>
      </c>
      <c r="G14" s="48"/>
    </row>
    <row r="15" spans="1:7" ht="27.75" customHeight="1" x14ac:dyDescent="0.2">
      <c r="A15" s="40" t="s">
        <v>50</v>
      </c>
      <c r="B15" s="20" t="s">
        <v>51</v>
      </c>
      <c r="C15" s="20" t="s">
        <v>100</v>
      </c>
      <c r="D15" s="46" t="s">
        <v>93</v>
      </c>
      <c r="E15" s="12">
        <v>519</v>
      </c>
      <c r="F15" s="47" t="s">
        <v>190</v>
      </c>
      <c r="G15" s="48"/>
    </row>
    <row r="16" spans="1:7" ht="39.75" customHeight="1" x14ac:dyDescent="0.2">
      <c r="A16" s="40" t="s">
        <v>52</v>
      </c>
      <c r="B16" s="20" t="s">
        <v>53</v>
      </c>
      <c r="C16" s="20" t="s">
        <v>85</v>
      </c>
      <c r="D16" s="46" t="s">
        <v>93</v>
      </c>
      <c r="E16" s="12">
        <v>1190</v>
      </c>
      <c r="F16" s="47" t="s">
        <v>191</v>
      </c>
      <c r="G16" s="48"/>
    </row>
    <row r="17" spans="1:7" ht="28.5" customHeight="1" x14ac:dyDescent="0.2">
      <c r="A17" s="40" t="s">
        <v>55</v>
      </c>
      <c r="B17" s="20" t="s">
        <v>56</v>
      </c>
      <c r="C17" s="20" t="s">
        <v>57</v>
      </c>
      <c r="D17" s="46" t="s">
        <v>93</v>
      </c>
      <c r="E17" s="12">
        <v>1341</v>
      </c>
      <c r="F17" s="47" t="s">
        <v>192</v>
      </c>
      <c r="G17" s="48"/>
    </row>
    <row r="18" spans="1:7" ht="22.5" x14ac:dyDescent="0.2">
      <c r="A18" s="40" t="s">
        <v>58</v>
      </c>
      <c r="B18" s="20" t="s">
        <v>59</v>
      </c>
      <c r="C18" s="20" t="s">
        <v>60</v>
      </c>
      <c r="D18" s="46" t="s">
        <v>93</v>
      </c>
      <c r="E18" s="12">
        <v>320.07</v>
      </c>
      <c r="F18" s="47" t="s">
        <v>193</v>
      </c>
      <c r="G18" s="48"/>
    </row>
    <row r="19" spans="1:7" ht="27.75" customHeight="1" x14ac:dyDescent="0.2">
      <c r="A19" s="40" t="s">
        <v>19</v>
      </c>
      <c r="B19" s="20" t="s">
        <v>20</v>
      </c>
      <c r="C19" s="20" t="s">
        <v>71</v>
      </c>
      <c r="D19" s="46" t="s">
        <v>93</v>
      </c>
      <c r="E19" s="12">
        <v>6759</v>
      </c>
      <c r="F19" s="47" t="s">
        <v>194</v>
      </c>
      <c r="G19" s="48"/>
    </row>
    <row r="20" spans="1:7" ht="16.5" customHeight="1" x14ac:dyDescent="0.2">
      <c r="A20" s="15" t="s">
        <v>82</v>
      </c>
      <c r="B20" s="20" t="s">
        <v>83</v>
      </c>
      <c r="C20" s="37" t="s">
        <v>84</v>
      </c>
      <c r="D20" s="46" t="s">
        <v>93</v>
      </c>
      <c r="E20" s="12">
        <v>1015</v>
      </c>
      <c r="F20" s="47" t="s">
        <v>195</v>
      </c>
      <c r="G20" s="48"/>
    </row>
    <row r="21" spans="1:7" ht="25.5" customHeight="1" x14ac:dyDescent="0.2">
      <c r="A21" s="15" t="s">
        <v>80</v>
      </c>
      <c r="B21" s="20" t="s">
        <v>81</v>
      </c>
      <c r="C21" s="20" t="s">
        <v>96</v>
      </c>
      <c r="D21" s="46" t="s">
        <v>93</v>
      </c>
      <c r="E21" s="12">
        <v>883.41</v>
      </c>
      <c r="F21" s="47" t="s">
        <v>196</v>
      </c>
      <c r="G21" s="48"/>
    </row>
    <row r="22" spans="1:7" ht="33.75" customHeight="1" x14ac:dyDescent="0.2">
      <c r="A22" s="15" t="s">
        <v>86</v>
      </c>
      <c r="B22" s="20" t="s">
        <v>87</v>
      </c>
      <c r="C22" s="20" t="s">
        <v>88</v>
      </c>
      <c r="D22" s="46" t="s">
        <v>93</v>
      </c>
      <c r="E22" s="12">
        <v>655</v>
      </c>
      <c r="F22" s="47" t="s">
        <v>197</v>
      </c>
      <c r="G22" s="48"/>
    </row>
    <row r="23" spans="1:7" ht="51" customHeight="1" x14ac:dyDescent="0.2">
      <c r="A23" s="40" t="s">
        <v>21</v>
      </c>
      <c r="B23" s="38" t="s">
        <v>22</v>
      </c>
      <c r="C23" s="20" t="s">
        <v>177</v>
      </c>
      <c r="D23" s="46" t="s">
        <v>93</v>
      </c>
      <c r="E23" s="12">
        <v>10630</v>
      </c>
      <c r="F23" s="47" t="s">
        <v>198</v>
      </c>
      <c r="G23" s="48"/>
    </row>
    <row r="24" spans="1:7" ht="39.75" customHeight="1" x14ac:dyDescent="0.2">
      <c r="A24" s="40" t="s">
        <v>23</v>
      </c>
      <c r="B24" s="20" t="s">
        <v>24</v>
      </c>
      <c r="C24" s="20" t="s">
        <v>54</v>
      </c>
      <c r="D24" s="46" t="s">
        <v>93</v>
      </c>
      <c r="E24" s="16">
        <v>12538</v>
      </c>
      <c r="F24" s="47" t="s">
        <v>199</v>
      </c>
      <c r="G24" s="48"/>
    </row>
    <row r="25" spans="1:7" ht="22.5" x14ac:dyDescent="0.2">
      <c r="A25" s="40" t="s">
        <v>16</v>
      </c>
      <c r="B25" s="20" t="s">
        <v>25</v>
      </c>
      <c r="C25" s="20" t="s">
        <v>78</v>
      </c>
      <c r="D25" s="46" t="s">
        <v>93</v>
      </c>
      <c r="E25" s="12">
        <v>10299</v>
      </c>
      <c r="F25" s="47" t="s">
        <v>200</v>
      </c>
      <c r="G25" s="48"/>
    </row>
    <row r="26" spans="1:7" ht="30" customHeight="1" x14ac:dyDescent="0.2">
      <c r="A26" s="40" t="s">
        <v>61</v>
      </c>
      <c r="B26" s="20" t="s">
        <v>62</v>
      </c>
      <c r="C26" s="20" t="s">
        <v>89</v>
      </c>
      <c r="D26" s="46" t="s">
        <v>93</v>
      </c>
      <c r="E26" s="12">
        <v>5039</v>
      </c>
      <c r="F26" s="47" t="s">
        <v>201</v>
      </c>
      <c r="G26" s="48"/>
    </row>
    <row r="27" spans="1:7" ht="27.75" customHeight="1" x14ac:dyDescent="0.2">
      <c r="A27" s="40" t="s">
        <v>63</v>
      </c>
      <c r="B27" s="20" t="s">
        <v>64</v>
      </c>
      <c r="C27" s="20" t="s">
        <v>65</v>
      </c>
      <c r="D27" s="46" t="s">
        <v>93</v>
      </c>
      <c r="E27" s="12">
        <v>731</v>
      </c>
      <c r="F27" s="47" t="s">
        <v>202</v>
      </c>
      <c r="G27" s="48"/>
    </row>
    <row r="28" spans="1:7" ht="16.5" customHeight="1" x14ac:dyDescent="0.2">
      <c r="A28" s="40" t="s">
        <v>66</v>
      </c>
      <c r="B28" s="20" t="s">
        <v>67</v>
      </c>
      <c r="C28" s="20" t="s">
        <v>68</v>
      </c>
      <c r="D28" s="46" t="s">
        <v>93</v>
      </c>
      <c r="E28" s="12">
        <v>7960</v>
      </c>
      <c r="F28" s="47" t="s">
        <v>203</v>
      </c>
      <c r="G28" s="48"/>
    </row>
    <row r="29" spans="1:7" ht="27.75" customHeight="1" x14ac:dyDescent="0.2">
      <c r="A29" s="51" t="s">
        <v>119</v>
      </c>
      <c r="B29" s="20" t="s">
        <v>127</v>
      </c>
      <c r="C29" s="20" t="s">
        <v>117</v>
      </c>
      <c r="D29" s="46" t="s">
        <v>93</v>
      </c>
      <c r="E29" s="12">
        <v>2275</v>
      </c>
      <c r="F29" s="47" t="s">
        <v>204</v>
      </c>
      <c r="G29" s="48"/>
    </row>
    <row r="30" spans="1:7" ht="25.5" customHeight="1" x14ac:dyDescent="0.2">
      <c r="A30" s="51" t="s">
        <v>120</v>
      </c>
      <c r="B30" s="50"/>
      <c r="C30" s="20" t="s">
        <v>121</v>
      </c>
      <c r="D30" s="46" t="s">
        <v>93</v>
      </c>
      <c r="E30" s="12">
        <v>411</v>
      </c>
      <c r="F30" s="47" t="s">
        <v>205</v>
      </c>
      <c r="G30" s="48"/>
    </row>
    <row r="31" spans="1:7" ht="22.5" x14ac:dyDescent="0.2">
      <c r="A31" s="51" t="s">
        <v>122</v>
      </c>
      <c r="B31" s="20" t="s">
        <v>126</v>
      </c>
      <c r="C31" s="20" t="s">
        <v>123</v>
      </c>
      <c r="D31" s="46" t="s">
        <v>93</v>
      </c>
      <c r="E31" s="12">
        <v>1204</v>
      </c>
      <c r="F31" s="47" t="s">
        <v>206</v>
      </c>
      <c r="G31" s="48"/>
    </row>
    <row r="32" spans="1:7" ht="16.5" customHeight="1" x14ac:dyDescent="0.2">
      <c r="A32" s="51" t="s">
        <v>125</v>
      </c>
      <c r="B32" s="20"/>
      <c r="C32" s="20" t="s">
        <v>124</v>
      </c>
      <c r="D32" s="46" t="s">
        <v>93</v>
      </c>
      <c r="E32" s="12">
        <v>1225</v>
      </c>
      <c r="F32" s="47" t="s">
        <v>207</v>
      </c>
      <c r="G32" s="48"/>
    </row>
    <row r="33" spans="1:7" ht="13.5" customHeight="1" x14ac:dyDescent="0.2">
      <c r="A33" s="51" t="s">
        <v>129</v>
      </c>
      <c r="B33" s="20" t="s">
        <v>128</v>
      </c>
      <c r="C33" s="20" t="s">
        <v>116</v>
      </c>
      <c r="D33" s="46" t="s">
        <v>93</v>
      </c>
      <c r="E33" s="12">
        <v>8531</v>
      </c>
      <c r="F33" s="47" t="s">
        <v>208</v>
      </c>
      <c r="G33" s="48"/>
    </row>
    <row r="34" spans="1:7" ht="22.5" x14ac:dyDescent="0.2">
      <c r="A34" s="43" t="s">
        <v>3</v>
      </c>
      <c r="B34" s="20" t="s">
        <v>91</v>
      </c>
      <c r="C34" s="20" t="s">
        <v>90</v>
      </c>
      <c r="D34" s="46" t="s">
        <v>93</v>
      </c>
      <c r="E34" s="12">
        <v>13900</v>
      </c>
      <c r="F34" s="47" t="s">
        <v>209</v>
      </c>
      <c r="G34" s="48"/>
    </row>
    <row r="35" spans="1:7" x14ac:dyDescent="0.2">
      <c r="A35" s="24"/>
      <c r="B35" s="19"/>
      <c r="C35" s="19"/>
      <c r="D35" s="28"/>
      <c r="E35" s="49">
        <f>SUM(E2:E34)</f>
        <v>150772.78000000003</v>
      </c>
    </row>
    <row r="36" spans="1:7" x14ac:dyDescent="0.2">
      <c r="A36" s="24"/>
      <c r="B36" s="19"/>
      <c r="C36" s="19"/>
      <c r="D36" s="28"/>
      <c r="E36" s="49"/>
    </row>
    <row r="37" spans="1:7" x14ac:dyDescent="0.2">
      <c r="A37" s="24"/>
      <c r="B37" s="19"/>
    </row>
    <row r="38" spans="1:7" x14ac:dyDescent="0.2">
      <c r="A38" s="24"/>
      <c r="B38" s="19"/>
      <c r="C38" s="19"/>
      <c r="D38" s="28"/>
      <c r="E38" s="49"/>
    </row>
    <row r="39" spans="1:7" x14ac:dyDescent="0.2">
      <c r="A39" s="24"/>
      <c r="B39" s="19"/>
      <c r="C39" s="19"/>
      <c r="D39" s="28"/>
      <c r="E39" s="49"/>
    </row>
  </sheetData>
  <autoFilter ref="A1:D1" xr:uid="{00000000-0009-0000-0000-000002000000}"/>
  <mergeCells count="34">
    <mergeCell ref="F31:G31"/>
    <mergeCell ref="F32:G32"/>
    <mergeCell ref="F33:G33"/>
    <mergeCell ref="F34:G34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F1:G1"/>
    <mergeCell ref="F2:G2"/>
    <mergeCell ref="F3:G3"/>
    <mergeCell ref="F4:G4"/>
    <mergeCell ref="F5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&amp;L&amp;"-,Negrito"&amp;UCMLEIRIA&amp;C&amp;"-,Negrito"&amp;UESPAÇOS VERDES &amp;R&amp;"-,Negrito"&amp;UTIPOLOGIA C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showGridLines="0" topLeftCell="A11" workbookViewId="0">
      <selection activeCell="C17" sqref="C17"/>
    </sheetView>
  </sheetViews>
  <sheetFormatPr defaultRowHeight="11.25" x14ac:dyDescent="0.2"/>
  <cols>
    <col min="1" max="1" width="14.7109375" style="5" customWidth="1"/>
    <col min="2" max="2" width="27.140625" style="5" customWidth="1"/>
    <col min="3" max="3" width="43.5703125" style="5" customWidth="1"/>
    <col min="4" max="4" width="10.140625" style="5" customWidth="1"/>
    <col min="5" max="5" width="10" style="5" customWidth="1"/>
    <col min="6" max="6" width="9.85546875" style="5" customWidth="1"/>
    <col min="7" max="7" width="7.85546875" style="5" customWidth="1"/>
    <col min="8" max="9" width="9.140625" style="5"/>
    <col min="10" max="10" width="12.42578125" style="5" bestFit="1" customWidth="1"/>
    <col min="11" max="11" width="13" style="5" customWidth="1"/>
    <col min="12" max="13" width="12.42578125" style="5" customWidth="1"/>
    <col min="14" max="14" width="12" style="5" customWidth="1"/>
    <col min="15" max="15" width="12.5703125" style="5" bestFit="1" customWidth="1"/>
    <col min="16" max="17" width="10" style="5" bestFit="1" customWidth="1"/>
    <col min="18" max="16384" width="9.140625" style="5"/>
  </cols>
  <sheetData>
    <row r="1" spans="1:9" x14ac:dyDescent="0.2">
      <c r="A1" s="1"/>
      <c r="B1" s="2"/>
      <c r="C1" s="3" t="s">
        <v>113</v>
      </c>
      <c r="D1" s="2"/>
      <c r="E1" s="2"/>
      <c r="F1" s="2"/>
      <c r="G1" s="4"/>
    </row>
    <row r="2" spans="1:9" ht="22.5" x14ac:dyDescent="0.2">
      <c r="A2" s="6" t="s">
        <v>0</v>
      </c>
      <c r="B2" s="6" t="s">
        <v>1</v>
      </c>
      <c r="C2" s="6" t="s">
        <v>2</v>
      </c>
      <c r="D2" s="7" t="s">
        <v>92</v>
      </c>
      <c r="E2" s="8" t="s">
        <v>109</v>
      </c>
      <c r="F2" s="8" t="s">
        <v>110</v>
      </c>
      <c r="G2" s="8" t="s">
        <v>111</v>
      </c>
      <c r="H2" s="9" t="s">
        <v>133</v>
      </c>
      <c r="I2" s="10"/>
    </row>
    <row r="3" spans="1:9" x14ac:dyDescent="0.2">
      <c r="A3" s="40" t="s">
        <v>7</v>
      </c>
      <c r="B3" s="37" t="s">
        <v>8</v>
      </c>
      <c r="C3" s="20" t="s">
        <v>75</v>
      </c>
      <c r="D3" s="11" t="s">
        <v>106</v>
      </c>
      <c r="E3" s="12">
        <v>1700</v>
      </c>
      <c r="F3" s="12">
        <v>2862</v>
      </c>
      <c r="G3" s="12"/>
      <c r="H3" s="13" t="s">
        <v>132</v>
      </c>
      <c r="I3" s="14"/>
    </row>
    <row r="4" spans="1:9" ht="33.75" x14ac:dyDescent="0.2">
      <c r="A4" s="40" t="s">
        <v>11</v>
      </c>
      <c r="B4" s="20" t="s">
        <v>49</v>
      </c>
      <c r="C4" s="20" t="s">
        <v>174</v>
      </c>
      <c r="D4" s="11" t="s">
        <v>106</v>
      </c>
      <c r="E4" s="12">
        <v>556</v>
      </c>
      <c r="F4" s="12">
        <v>2000</v>
      </c>
      <c r="G4" s="15"/>
      <c r="H4" s="13" t="s">
        <v>135</v>
      </c>
      <c r="I4" s="14"/>
    </row>
    <row r="5" spans="1:9" ht="22.5" x14ac:dyDescent="0.2">
      <c r="A5" s="40" t="s">
        <v>14</v>
      </c>
      <c r="B5" s="20" t="s">
        <v>15</v>
      </c>
      <c r="C5" s="20" t="s">
        <v>98</v>
      </c>
      <c r="D5" s="11" t="s">
        <v>106</v>
      </c>
      <c r="E5" s="12">
        <v>3940</v>
      </c>
      <c r="F5" s="12">
        <v>1070</v>
      </c>
      <c r="G5" s="12"/>
      <c r="H5" s="13" t="s">
        <v>136</v>
      </c>
      <c r="I5" s="14"/>
    </row>
    <row r="6" spans="1:9" x14ac:dyDescent="0.2">
      <c r="A6" s="40" t="s">
        <v>12</v>
      </c>
      <c r="B6" s="37" t="s">
        <v>13</v>
      </c>
      <c r="C6" s="20" t="s">
        <v>79</v>
      </c>
      <c r="D6" s="11" t="s">
        <v>106</v>
      </c>
      <c r="E6" s="12">
        <v>23600</v>
      </c>
      <c r="F6" s="16">
        <v>4320</v>
      </c>
      <c r="G6" s="12"/>
      <c r="H6" s="13" t="s">
        <v>137</v>
      </c>
      <c r="I6" s="14"/>
    </row>
    <row r="7" spans="1:9" ht="45" x14ac:dyDescent="0.2">
      <c r="A7" s="40" t="s">
        <v>9</v>
      </c>
      <c r="B7" s="20" t="s">
        <v>10</v>
      </c>
      <c r="C7" s="20" t="s">
        <v>74</v>
      </c>
      <c r="D7" s="11" t="s">
        <v>106</v>
      </c>
      <c r="E7" s="12"/>
      <c r="F7" s="12">
        <v>4774</v>
      </c>
      <c r="G7" s="12"/>
      <c r="H7" s="13" t="s">
        <v>138</v>
      </c>
      <c r="I7" s="14"/>
    </row>
    <row r="8" spans="1:9" ht="33.75" x14ac:dyDescent="0.2">
      <c r="A8" s="40" t="s">
        <v>77</v>
      </c>
      <c r="B8" s="37" t="s">
        <v>4</v>
      </c>
      <c r="C8" s="20" t="s">
        <v>99</v>
      </c>
      <c r="D8" s="11" t="s">
        <v>106</v>
      </c>
      <c r="E8" s="12"/>
      <c r="F8" s="12">
        <v>2967</v>
      </c>
      <c r="G8" s="12"/>
      <c r="H8" s="13" t="s">
        <v>139</v>
      </c>
      <c r="I8" s="14"/>
    </row>
    <row r="9" spans="1:9" ht="33.75" x14ac:dyDescent="0.2">
      <c r="A9" s="40" t="s">
        <v>6</v>
      </c>
      <c r="B9" s="20" t="s">
        <v>5</v>
      </c>
      <c r="C9" s="20" t="s">
        <v>95</v>
      </c>
      <c r="D9" s="11" t="s">
        <v>106</v>
      </c>
      <c r="E9" s="12">
        <v>5888</v>
      </c>
      <c r="F9" s="12">
        <v>6762</v>
      </c>
      <c r="G9" s="12"/>
      <c r="H9" s="13" t="s">
        <v>140</v>
      </c>
      <c r="I9" s="14"/>
    </row>
    <row r="10" spans="1:9" x14ac:dyDescent="0.2">
      <c r="A10" s="40" t="s">
        <v>26</v>
      </c>
      <c r="B10" s="20" t="s">
        <v>27</v>
      </c>
      <c r="C10" s="20" t="s">
        <v>114</v>
      </c>
      <c r="D10" s="17" t="s">
        <v>106</v>
      </c>
      <c r="E10" s="15"/>
      <c r="F10" s="15">
        <v>591.12</v>
      </c>
      <c r="G10" s="15"/>
      <c r="H10" s="13" t="s">
        <v>141</v>
      </c>
      <c r="I10" s="14"/>
    </row>
    <row r="11" spans="1:9" ht="22.5" x14ac:dyDescent="0.2">
      <c r="A11" s="41" t="s">
        <v>76</v>
      </c>
      <c r="B11" s="36" t="s">
        <v>97</v>
      </c>
      <c r="C11" s="36" t="s">
        <v>130</v>
      </c>
      <c r="D11" s="17" t="s">
        <v>106</v>
      </c>
      <c r="E11" s="12">
        <v>3640</v>
      </c>
      <c r="F11" s="18"/>
      <c r="G11" s="15"/>
      <c r="H11" s="13" t="s">
        <v>142</v>
      </c>
      <c r="I11" s="14"/>
    </row>
    <row r="12" spans="1:9" ht="22.5" x14ac:dyDescent="0.2">
      <c r="A12" s="40" t="s">
        <v>28</v>
      </c>
      <c r="B12" s="20" t="s">
        <v>29</v>
      </c>
      <c r="C12" s="20" t="s">
        <v>30</v>
      </c>
      <c r="D12" s="17" t="s">
        <v>106</v>
      </c>
      <c r="E12" s="12"/>
      <c r="F12" s="12">
        <v>3183</v>
      </c>
      <c r="G12" s="15"/>
      <c r="H12" s="13" t="s">
        <v>143</v>
      </c>
      <c r="I12" s="14"/>
    </row>
    <row r="13" spans="1:9" ht="33.75" x14ac:dyDescent="0.2">
      <c r="A13" s="40" t="s">
        <v>31</v>
      </c>
      <c r="B13" s="20" t="s">
        <v>32</v>
      </c>
      <c r="C13" s="20" t="s">
        <v>33</v>
      </c>
      <c r="D13" s="17" t="s">
        <v>106</v>
      </c>
      <c r="E13" s="12"/>
      <c r="F13" s="12">
        <v>2452</v>
      </c>
      <c r="G13" s="15"/>
      <c r="H13" s="13" t="s">
        <v>144</v>
      </c>
      <c r="I13" s="14"/>
    </row>
    <row r="14" spans="1:9" ht="22.5" x14ac:dyDescent="0.2">
      <c r="A14" s="40" t="s">
        <v>34</v>
      </c>
      <c r="B14" s="20" t="s">
        <v>35</v>
      </c>
      <c r="C14" s="20" t="s">
        <v>36</v>
      </c>
      <c r="D14" s="17" t="s">
        <v>106</v>
      </c>
      <c r="E14" s="12"/>
      <c r="F14" s="12">
        <v>5858</v>
      </c>
      <c r="G14" s="15"/>
      <c r="H14" s="13" t="s">
        <v>145</v>
      </c>
      <c r="I14" s="14"/>
    </row>
    <row r="15" spans="1:9" ht="33.75" x14ac:dyDescent="0.2">
      <c r="A15" s="40" t="s">
        <v>37</v>
      </c>
      <c r="B15" s="20" t="s">
        <v>38</v>
      </c>
      <c r="C15" s="20" t="s">
        <v>175</v>
      </c>
      <c r="D15" s="17" t="s">
        <v>106</v>
      </c>
      <c r="E15" s="12">
        <v>364</v>
      </c>
      <c r="F15" s="12">
        <v>846</v>
      </c>
      <c r="G15" s="15"/>
      <c r="H15" s="13" t="s">
        <v>146</v>
      </c>
      <c r="I15" s="14"/>
    </row>
    <row r="16" spans="1:9" ht="22.5" x14ac:dyDescent="0.2">
      <c r="A16" s="40" t="s">
        <v>39</v>
      </c>
      <c r="B16" s="20" t="s">
        <v>40</v>
      </c>
      <c r="C16" s="20" t="s">
        <v>176</v>
      </c>
      <c r="D16" s="17" t="s">
        <v>106</v>
      </c>
      <c r="E16" s="12"/>
      <c r="F16" s="12">
        <v>6336</v>
      </c>
      <c r="G16" s="15"/>
      <c r="H16" s="13" t="s">
        <v>147</v>
      </c>
      <c r="I16" s="14"/>
    </row>
    <row r="17" spans="1:9" ht="22.5" x14ac:dyDescent="0.2">
      <c r="A17" s="40" t="s">
        <v>41</v>
      </c>
      <c r="B17" s="20" t="s">
        <v>42</v>
      </c>
      <c r="C17" s="20" t="s">
        <v>102</v>
      </c>
      <c r="D17" s="17" t="s">
        <v>106</v>
      </c>
      <c r="E17" s="12">
        <v>3054</v>
      </c>
      <c r="F17" s="12">
        <v>5552</v>
      </c>
      <c r="G17" s="15"/>
      <c r="H17" s="13" t="s">
        <v>148</v>
      </c>
      <c r="I17" s="14"/>
    </row>
    <row r="18" spans="1:9" ht="22.5" x14ac:dyDescent="0.2">
      <c r="A18" s="40" t="s">
        <v>43</v>
      </c>
      <c r="B18" s="20" t="s">
        <v>44</v>
      </c>
      <c r="C18" s="36" t="s">
        <v>103</v>
      </c>
      <c r="D18" s="17" t="s">
        <v>106</v>
      </c>
      <c r="E18" s="12"/>
      <c r="F18" s="12">
        <v>934</v>
      </c>
      <c r="G18" s="15"/>
      <c r="H18" s="13" t="s">
        <v>149</v>
      </c>
      <c r="I18" s="14"/>
    </row>
    <row r="19" spans="1:9" ht="22.5" x14ac:dyDescent="0.2">
      <c r="A19" s="40" t="s">
        <v>45</v>
      </c>
      <c r="B19" s="20" t="s">
        <v>46</v>
      </c>
      <c r="C19" s="20" t="s">
        <v>72</v>
      </c>
      <c r="D19" s="17" t="s">
        <v>106</v>
      </c>
      <c r="E19" s="12"/>
      <c r="F19" s="12">
        <v>812</v>
      </c>
      <c r="G19" s="15"/>
      <c r="H19" s="13" t="s">
        <v>150</v>
      </c>
      <c r="I19" s="14"/>
    </row>
    <row r="20" spans="1:9" ht="33.75" x14ac:dyDescent="0.2">
      <c r="A20" s="40" t="s">
        <v>69</v>
      </c>
      <c r="B20" s="20" t="s">
        <v>70</v>
      </c>
      <c r="C20" s="20" t="s">
        <v>73</v>
      </c>
      <c r="D20" s="17" t="s">
        <v>106</v>
      </c>
      <c r="E20" s="12"/>
      <c r="F20" s="12">
        <v>2600</v>
      </c>
      <c r="G20" s="15"/>
      <c r="H20" s="13" t="s">
        <v>151</v>
      </c>
      <c r="I20" s="14"/>
    </row>
    <row r="21" spans="1:9" ht="22.5" x14ac:dyDescent="0.2">
      <c r="A21" s="40" t="s">
        <v>17</v>
      </c>
      <c r="B21" s="20" t="s">
        <v>18</v>
      </c>
      <c r="C21" s="20" t="s">
        <v>104</v>
      </c>
      <c r="D21" s="17" t="s">
        <v>106</v>
      </c>
      <c r="E21" s="12"/>
      <c r="F21" s="12">
        <v>3075</v>
      </c>
      <c r="G21" s="15"/>
      <c r="H21" s="13" t="s">
        <v>152</v>
      </c>
      <c r="I21" s="14"/>
    </row>
    <row r="22" spans="1:9" ht="33.75" x14ac:dyDescent="0.2">
      <c r="A22" s="40" t="s">
        <v>47</v>
      </c>
      <c r="B22" s="20" t="s">
        <v>48</v>
      </c>
      <c r="C22" s="20" t="s">
        <v>105</v>
      </c>
      <c r="D22" s="17" t="s">
        <v>106</v>
      </c>
      <c r="E22" s="12"/>
      <c r="F22" s="16">
        <v>2000</v>
      </c>
      <c r="G22" s="15"/>
      <c r="H22" s="13" t="s">
        <v>153</v>
      </c>
      <c r="I22" s="14"/>
    </row>
    <row r="23" spans="1:9" ht="33.75" x14ac:dyDescent="0.2">
      <c r="A23" s="40" t="s">
        <v>50</v>
      </c>
      <c r="B23" s="20" t="s">
        <v>51</v>
      </c>
      <c r="C23" s="20" t="s">
        <v>100</v>
      </c>
      <c r="D23" s="17" t="s">
        <v>106</v>
      </c>
      <c r="E23" s="12">
        <v>704</v>
      </c>
      <c r="F23" s="12">
        <v>1854</v>
      </c>
      <c r="G23" s="15"/>
      <c r="H23" s="13" t="s">
        <v>154</v>
      </c>
      <c r="I23" s="14"/>
    </row>
    <row r="24" spans="1:9" ht="22.5" x14ac:dyDescent="0.2">
      <c r="A24" s="40" t="s">
        <v>52</v>
      </c>
      <c r="B24" s="20" t="s">
        <v>53</v>
      </c>
      <c r="C24" s="20" t="s">
        <v>85</v>
      </c>
      <c r="D24" s="17" t="s">
        <v>106</v>
      </c>
      <c r="E24" s="12">
        <v>4733</v>
      </c>
      <c r="F24" s="12">
        <v>2645</v>
      </c>
      <c r="G24" s="15"/>
      <c r="H24" s="13" t="s">
        <v>155</v>
      </c>
      <c r="I24" s="14"/>
    </row>
    <row r="25" spans="1:9" ht="22.5" x14ac:dyDescent="0.2">
      <c r="A25" s="40" t="s">
        <v>55</v>
      </c>
      <c r="B25" s="20" t="s">
        <v>56</v>
      </c>
      <c r="C25" s="20" t="s">
        <v>57</v>
      </c>
      <c r="D25" s="17" t="s">
        <v>106</v>
      </c>
      <c r="E25" s="12"/>
      <c r="F25" s="12">
        <v>2581</v>
      </c>
      <c r="G25" s="15"/>
      <c r="H25" s="13" t="s">
        <v>156</v>
      </c>
      <c r="I25" s="14"/>
    </row>
    <row r="26" spans="1:9" ht="22.5" x14ac:dyDescent="0.2">
      <c r="A26" s="40" t="s">
        <v>58</v>
      </c>
      <c r="B26" s="20" t="s">
        <v>59</v>
      </c>
      <c r="C26" s="20" t="s">
        <v>60</v>
      </c>
      <c r="D26" s="17" t="s">
        <v>106</v>
      </c>
      <c r="E26" s="15"/>
      <c r="F26" s="12">
        <v>6142</v>
      </c>
      <c r="G26" s="15"/>
      <c r="H26" s="13" t="s">
        <v>157</v>
      </c>
      <c r="I26" s="14"/>
    </row>
    <row r="27" spans="1:9" ht="22.5" x14ac:dyDescent="0.2">
      <c r="A27" s="40" t="s">
        <v>19</v>
      </c>
      <c r="B27" s="20" t="s">
        <v>20</v>
      </c>
      <c r="C27" s="20" t="s">
        <v>71</v>
      </c>
      <c r="D27" s="17" t="s">
        <v>106</v>
      </c>
      <c r="E27" s="12"/>
      <c r="F27" s="12">
        <v>1827</v>
      </c>
      <c r="G27" s="15"/>
      <c r="H27" s="13" t="s">
        <v>158</v>
      </c>
      <c r="I27" s="14"/>
    </row>
    <row r="28" spans="1:9" ht="22.5" x14ac:dyDescent="0.2">
      <c r="A28" s="15" t="s">
        <v>82</v>
      </c>
      <c r="B28" s="20" t="s">
        <v>83</v>
      </c>
      <c r="C28" s="37" t="s">
        <v>84</v>
      </c>
      <c r="D28" s="17" t="s">
        <v>106</v>
      </c>
      <c r="E28" s="12"/>
      <c r="F28" s="16">
        <v>500</v>
      </c>
      <c r="G28" s="15"/>
      <c r="H28" s="13" t="s">
        <v>159</v>
      </c>
      <c r="I28" s="14"/>
    </row>
    <row r="29" spans="1:9" ht="22.5" x14ac:dyDescent="0.2">
      <c r="A29" s="15" t="s">
        <v>80</v>
      </c>
      <c r="B29" s="20" t="s">
        <v>81</v>
      </c>
      <c r="C29" s="20" t="s">
        <v>96</v>
      </c>
      <c r="D29" s="17" t="s">
        <v>106</v>
      </c>
      <c r="E29" s="15"/>
      <c r="F29" s="12">
        <v>2530.25</v>
      </c>
      <c r="G29" s="15"/>
      <c r="H29" s="13" t="s">
        <v>160</v>
      </c>
      <c r="I29" s="14"/>
    </row>
    <row r="30" spans="1:9" ht="33.75" x14ac:dyDescent="0.2">
      <c r="A30" s="15" t="s">
        <v>86</v>
      </c>
      <c r="B30" s="20" t="s">
        <v>87</v>
      </c>
      <c r="C30" s="20" t="s">
        <v>88</v>
      </c>
      <c r="D30" s="17" t="s">
        <v>106</v>
      </c>
      <c r="E30" s="12">
        <v>8446</v>
      </c>
      <c r="F30" s="12">
        <v>2714</v>
      </c>
      <c r="G30" s="15"/>
      <c r="H30" s="13" t="s">
        <v>161</v>
      </c>
      <c r="I30" s="14"/>
    </row>
    <row r="31" spans="1:9" ht="56.25" x14ac:dyDescent="0.2">
      <c r="A31" s="40" t="s">
        <v>21</v>
      </c>
      <c r="B31" s="38" t="s">
        <v>22</v>
      </c>
      <c r="C31" s="20" t="s">
        <v>177</v>
      </c>
      <c r="D31" s="17" t="s">
        <v>106</v>
      </c>
      <c r="E31" s="12">
        <v>10401</v>
      </c>
      <c r="F31" s="12">
        <v>4853</v>
      </c>
      <c r="G31" s="12">
        <v>1802</v>
      </c>
      <c r="H31" s="13" t="s">
        <v>162</v>
      </c>
      <c r="I31" s="14"/>
    </row>
    <row r="32" spans="1:9" ht="33.75" x14ac:dyDescent="0.2">
      <c r="A32" s="40" t="s">
        <v>23</v>
      </c>
      <c r="B32" s="20" t="s">
        <v>24</v>
      </c>
      <c r="C32" s="20" t="s">
        <v>54</v>
      </c>
      <c r="D32" s="17" t="s">
        <v>106</v>
      </c>
      <c r="E32" s="16"/>
      <c r="F32" s="16">
        <v>2000</v>
      </c>
      <c r="G32" s="15"/>
      <c r="H32" s="13" t="s">
        <v>163</v>
      </c>
      <c r="I32" s="14"/>
    </row>
    <row r="33" spans="1:9" ht="33.75" x14ac:dyDescent="0.2">
      <c r="A33" s="40" t="s">
        <v>16</v>
      </c>
      <c r="B33" s="20" t="s">
        <v>25</v>
      </c>
      <c r="C33" s="20" t="s">
        <v>78</v>
      </c>
      <c r="D33" s="17" t="s">
        <v>106</v>
      </c>
      <c r="E33" s="21"/>
      <c r="F33" s="12">
        <v>3569</v>
      </c>
      <c r="G33" s="12"/>
      <c r="H33" s="13" t="s">
        <v>164</v>
      </c>
      <c r="I33" s="14"/>
    </row>
    <row r="34" spans="1:9" ht="22.5" x14ac:dyDescent="0.2">
      <c r="A34" s="40" t="s">
        <v>61</v>
      </c>
      <c r="B34" s="20" t="s">
        <v>62</v>
      </c>
      <c r="C34" s="20" t="s">
        <v>89</v>
      </c>
      <c r="D34" s="17" t="s">
        <v>106</v>
      </c>
      <c r="E34" s="12">
        <v>4336</v>
      </c>
      <c r="F34" s="12">
        <v>1917</v>
      </c>
      <c r="G34" s="15"/>
      <c r="H34" s="13" t="s">
        <v>165</v>
      </c>
      <c r="I34" s="14"/>
    </row>
    <row r="35" spans="1:9" ht="22.5" x14ac:dyDescent="0.2">
      <c r="A35" s="40" t="s">
        <v>63</v>
      </c>
      <c r="B35" s="20" t="s">
        <v>64</v>
      </c>
      <c r="C35" s="20" t="s">
        <v>65</v>
      </c>
      <c r="D35" s="17" t="s">
        <v>106</v>
      </c>
      <c r="E35" s="15"/>
      <c r="F35" s="12">
        <v>597</v>
      </c>
      <c r="G35" s="15"/>
      <c r="H35" s="13" t="s">
        <v>166</v>
      </c>
      <c r="I35" s="14"/>
    </row>
    <row r="36" spans="1:9" x14ac:dyDescent="0.2">
      <c r="A36" s="40" t="s">
        <v>66</v>
      </c>
      <c r="B36" s="20" t="s">
        <v>67</v>
      </c>
      <c r="C36" s="20" t="s">
        <v>68</v>
      </c>
      <c r="D36" s="17" t="s">
        <v>106</v>
      </c>
      <c r="E36" s="12"/>
      <c r="F36" s="12">
        <v>2901</v>
      </c>
      <c r="G36" s="15"/>
      <c r="H36" s="13" t="s">
        <v>167</v>
      </c>
      <c r="I36" s="14"/>
    </row>
    <row r="37" spans="1:9" ht="22.5" x14ac:dyDescent="0.2">
      <c r="A37" s="42" t="s">
        <v>119</v>
      </c>
      <c r="B37" s="36" t="s">
        <v>127</v>
      </c>
      <c r="C37" s="36" t="s">
        <v>117</v>
      </c>
      <c r="D37" s="22" t="s">
        <v>106</v>
      </c>
      <c r="E37" s="16"/>
      <c r="F37" s="16">
        <v>1316</v>
      </c>
      <c r="G37" s="23"/>
      <c r="H37" s="13" t="s">
        <v>168</v>
      </c>
      <c r="I37" s="14"/>
    </row>
    <row r="38" spans="1:9" ht="22.5" x14ac:dyDescent="0.2">
      <c r="A38" s="42" t="s">
        <v>120</v>
      </c>
      <c r="B38" s="39"/>
      <c r="C38" s="36" t="s">
        <v>121</v>
      </c>
      <c r="D38" s="22" t="s">
        <v>106</v>
      </c>
      <c r="E38" s="16">
        <v>668</v>
      </c>
      <c r="F38" s="16">
        <v>686</v>
      </c>
      <c r="G38" s="23"/>
      <c r="H38" s="13" t="s">
        <v>169</v>
      </c>
      <c r="I38" s="14"/>
    </row>
    <row r="39" spans="1:9" ht="22.5" x14ac:dyDescent="0.2">
      <c r="A39" s="42" t="s">
        <v>122</v>
      </c>
      <c r="B39" s="36" t="s">
        <v>126</v>
      </c>
      <c r="C39" s="36" t="s">
        <v>123</v>
      </c>
      <c r="D39" s="22" t="s">
        <v>106</v>
      </c>
      <c r="E39" s="16">
        <v>740</v>
      </c>
      <c r="F39" s="23">
        <v>309</v>
      </c>
      <c r="G39" s="23"/>
      <c r="H39" s="13" t="s">
        <v>170</v>
      </c>
      <c r="I39" s="14"/>
    </row>
    <row r="40" spans="1:9" x14ac:dyDescent="0.2">
      <c r="A40" s="42" t="s">
        <v>125</v>
      </c>
      <c r="B40" s="36"/>
      <c r="C40" s="36" t="s">
        <v>124</v>
      </c>
      <c r="D40" s="22" t="s">
        <v>106</v>
      </c>
      <c r="E40" s="16">
        <v>1200</v>
      </c>
      <c r="F40" s="16">
        <v>1439</v>
      </c>
      <c r="G40" s="16">
        <v>1026</v>
      </c>
      <c r="H40" s="13" t="s">
        <v>171</v>
      </c>
      <c r="I40" s="14"/>
    </row>
    <row r="41" spans="1:9" ht="22.5" x14ac:dyDescent="0.2">
      <c r="A41" s="42" t="s">
        <v>129</v>
      </c>
      <c r="B41" s="36" t="s">
        <v>128</v>
      </c>
      <c r="C41" s="36" t="s">
        <v>116</v>
      </c>
      <c r="D41" s="22" t="s">
        <v>106</v>
      </c>
      <c r="E41" s="16"/>
      <c r="F41" s="23"/>
      <c r="G41" s="23"/>
      <c r="H41" s="13" t="s">
        <v>172</v>
      </c>
      <c r="I41" s="14"/>
    </row>
    <row r="42" spans="1:9" ht="22.5" x14ac:dyDescent="0.2">
      <c r="A42" s="43" t="s">
        <v>3</v>
      </c>
      <c r="B42" s="20" t="s">
        <v>91</v>
      </c>
      <c r="C42" s="20" t="s">
        <v>90</v>
      </c>
      <c r="D42" s="17" t="s">
        <v>106</v>
      </c>
      <c r="E42" s="15"/>
      <c r="F42" s="15"/>
      <c r="G42" s="15"/>
      <c r="H42" s="13" t="s">
        <v>173</v>
      </c>
      <c r="I42" s="14"/>
    </row>
    <row r="43" spans="1:9" x14ac:dyDescent="0.2">
      <c r="A43" s="24"/>
      <c r="B43" s="19"/>
      <c r="C43" s="19"/>
      <c r="D43" s="25" t="s">
        <v>112</v>
      </c>
      <c r="E43" s="26">
        <f>SUM(E3:E42)</f>
        <v>73970</v>
      </c>
      <c r="F43" s="27">
        <f>SUM(F3:F42)</f>
        <v>99374.37</v>
      </c>
      <c r="G43" s="27">
        <f>SUM(G10:G42)</f>
        <v>2828</v>
      </c>
    </row>
    <row r="44" spans="1:9" x14ac:dyDescent="0.2">
      <c r="A44" s="24"/>
      <c r="B44" s="19"/>
      <c r="C44" s="19"/>
      <c r="D44" s="28"/>
      <c r="E44" s="29"/>
      <c r="F44" s="27"/>
      <c r="G44" s="27"/>
    </row>
    <row r="45" spans="1:9" x14ac:dyDescent="0.2">
      <c r="E45" s="30"/>
    </row>
    <row r="46" spans="1:9" ht="33.75" x14ac:dyDescent="0.2">
      <c r="C46" s="31" t="s">
        <v>131</v>
      </c>
      <c r="D46" s="32" t="s">
        <v>101</v>
      </c>
      <c r="E46" s="33">
        <f>E43+F43+G43</f>
        <v>176172.37</v>
      </c>
      <c r="F46" s="34" t="s">
        <v>108</v>
      </c>
      <c r="G46" s="35"/>
    </row>
    <row r="55" spans="5:5" x14ac:dyDescent="0.2">
      <c r="E55" s="35"/>
    </row>
    <row r="62" spans="5:5" ht="10.5" customHeight="1" x14ac:dyDescent="0.2"/>
    <row r="64" spans="5:5" ht="3" customHeight="1" x14ac:dyDescent="0.2"/>
    <row r="66" s="5" customFormat="1" ht="29.25" customHeight="1" x14ac:dyDescent="0.2"/>
  </sheetData>
  <mergeCells count="41">
    <mergeCell ref="H42:I42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H2:I2"/>
    <mergeCell ref="H3:I3"/>
    <mergeCell ref="H4:I4"/>
    <mergeCell ref="H5:I5"/>
    <mergeCell ref="H6:I6"/>
  </mergeCells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TIPO B</vt:lpstr>
      <vt:lpstr>TIPO C</vt:lpstr>
      <vt:lpstr>TIPO D</vt:lpstr>
      <vt:lpstr>'TIPO B'!Área_de_Impressão</vt:lpstr>
      <vt:lpstr>'TIPO C'!Área_de_Impressão</vt:lpstr>
      <vt:lpstr>'TIPO D'!Área_de_Impressão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2023-10-24T14:18:27Z</dcterms:modified>
</cp:coreProperties>
</file>