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3A9F3705-5861-4747-BCF3-B212E735FAC1}" xr6:coauthVersionLast="47" xr6:coauthVersionMax="47" xr10:uidLastSave="{00000000-0000-0000-0000-000000000000}"/>
  <bookViews>
    <workbookView xWindow="-120" yWindow="-120" windowWidth="29040" windowHeight="15720" tabRatio="255" activeTab="2" xr2:uid="{00000000-000D-0000-FFFF-FFFF00000000}"/>
  </bookViews>
  <sheets>
    <sheet name="TIPO B" sheetId="11" r:id="rId1"/>
    <sheet name="TIPO C" sheetId="4" r:id="rId2"/>
    <sheet name="TIPO D" sheetId="10" r:id="rId3"/>
  </sheets>
  <definedNames>
    <definedName name="_xlnm._FilterDatabase" localSheetId="0" hidden="1">'TIPO B'!$A$1:$D$1</definedName>
    <definedName name="_xlnm._FilterDatabase" localSheetId="1" hidden="1">'TIPO C'!$A$1:$D$1</definedName>
    <definedName name="_xlnm.Print_Area" localSheetId="0">'TIPO B'!$A$1:$E$2</definedName>
    <definedName name="_xlnm.Print_Area" localSheetId="1">'TIPO C'!$A$1:$E$50</definedName>
    <definedName name="_xlnm.Print_Area" localSheetId="2">'TIPO D'!$B$1:$G$54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4" l="1"/>
  <c r="F51" i="10"/>
  <c r="E51" i="10"/>
  <c r="G51" i="10" l="1"/>
  <c r="E54" i="10" l="1"/>
</calcChain>
</file>

<file path=xl/sharedStrings.xml><?xml version="1.0" encoding="utf-8"?>
<sst xmlns="http://schemas.openxmlformats.org/spreadsheetml/2006/main" count="508" uniqueCount="262">
  <si>
    <t>Nº LOTEAMENTO</t>
  </si>
  <si>
    <t>NOME REQUERENTE</t>
  </si>
  <si>
    <t>NOME COMUM</t>
  </si>
  <si>
    <t>23/96</t>
  </si>
  <si>
    <t>1/99</t>
  </si>
  <si>
    <t>ANTONIO GAMEIRO &amp; FILHOS LDA</t>
  </si>
  <si>
    <t>MARRAZES - TRAVESSA MANUEL GOMES DOS SANTOS+ESTRADA NOSSA SENHORA DO AMPARO (FRENTE PREDIOS)</t>
  </si>
  <si>
    <t>2/83</t>
  </si>
  <si>
    <t>ANTONIO RODRIGUES SOBREIRA</t>
  </si>
  <si>
    <t>2/87</t>
  </si>
  <si>
    <t>JOSE BARREIRA E OUTRO</t>
  </si>
  <si>
    <t>2/92</t>
  </si>
  <si>
    <t>3/96</t>
  </si>
  <si>
    <t>DINGE - CONSTRUÇAO COMPRA E VENDA DE IMOVEIS LDA</t>
  </si>
  <si>
    <t>4/99</t>
  </si>
  <si>
    <t>MARIA FERNANDA PORTELA DA COSTA E SOUSA DINIS</t>
  </si>
  <si>
    <t>7/83</t>
  </si>
  <si>
    <t>MANUEL COSTA MARQUES</t>
  </si>
  <si>
    <t>MARRAZES - GANDARA - RUA URB DAS MADEIRAS - INCLUI CANTEIOS FRENTE PREDIOS E ESPAÇO TRASEIRO AO LADO DA MAP</t>
  </si>
  <si>
    <t>9/88</t>
  </si>
  <si>
    <t>JOSE RUFINO LDA</t>
  </si>
  <si>
    <t>9/91</t>
  </si>
  <si>
    <t>SOCELIS - SOCIEDADE DE EMPREITADAS DO LIS LDA</t>
  </si>
  <si>
    <t>11/89</t>
  </si>
  <si>
    <t>ANTONIO GOMES DOS SANTOS E OUTRO</t>
  </si>
  <si>
    <t>MARRAZES - OUTEIROS DA GANDARA - TRAVESSA DA LIBERDADE</t>
  </si>
  <si>
    <t>11/93</t>
  </si>
  <si>
    <t>JAIME GROSSO DA SILVA</t>
  </si>
  <si>
    <t>12/88</t>
  </si>
  <si>
    <t>FIRMA LAGOA E GASPAR AGRICULTURA E PECUARIA LDA</t>
  </si>
  <si>
    <t>124/79</t>
  </si>
  <si>
    <t>ISABEL MARIA DE SOUSA GONÇALVES DOS SANTOS</t>
  </si>
  <si>
    <t>MARRAZES - GANDARA - TRAVESSA DA TESTAMENTEIRA (POR TRAS DA RUA NOSSA SENHORA DOS MILAGRES)</t>
  </si>
  <si>
    <t>13/81</t>
  </si>
  <si>
    <t>MANUEL DE JESUS QUINTINO</t>
  </si>
  <si>
    <t>MARRAZES - URB SERRADA DO PINHAL (CANTEIROS PREDIOS +RINGUE E ASSOCIAÇAO)</t>
  </si>
  <si>
    <t>1547/67</t>
  </si>
  <si>
    <t>16/00</t>
  </si>
  <si>
    <t>HENRIQUE &amp; GAMEIRO CONSTRUÇAO CIVIL LDA</t>
  </si>
  <si>
    <t>MARRRAZES - SERRADA DO PINHAL - URB NOVA + DECLIVE DE BAIXO</t>
  </si>
  <si>
    <t>16/93</t>
  </si>
  <si>
    <t>ALBINO LOPES CARPALHOSO</t>
  </si>
  <si>
    <t>MARRAZES - RUA DAS EIRAS - BECO DAS EIRAS</t>
  </si>
  <si>
    <t>17/88</t>
  </si>
  <si>
    <t>DING CONSTRUÇAO COMPRA E VENDA DE IMOVEIS LDA</t>
  </si>
  <si>
    <t>MARRAZES - URB DINGE MADEIRAS  (AO LADO DA URB PIMENTEIRAS)</t>
  </si>
  <si>
    <t>21/79</t>
  </si>
  <si>
    <t>JOSE DIAS FERREIRA DIAS</t>
  </si>
  <si>
    <t>HABINEVES CONSTRUÇOES LDA</t>
  </si>
  <si>
    <t>24/80</t>
  </si>
  <si>
    <t>EMPREENDIMENTOS IMOBILIARIOS DO LIS LDA</t>
  </si>
  <si>
    <t>24/99</t>
  </si>
  <si>
    <t>ALBINA LEONOR DE JESUS RIBEIRO</t>
  </si>
  <si>
    <t>MARRAZES - PLANALTO - ENTRE A RUA JOSE FERREIRA VIOLA E A RUA ENG JOAO MANUEL BELO RODEIA</t>
  </si>
  <si>
    <t>25/82</t>
  </si>
  <si>
    <t>MARRAZES - QUINTA DA MATINHA - ESPAÇO JUNTO A TORRE</t>
  </si>
  <si>
    <t>MARRAZES - GANDARA  - RUA 25 DE ABRIL - (CANTEIROS JUNTO A ESTRADA PRINCIPAL EM FRENTE A ESCOLA)</t>
  </si>
  <si>
    <t>25/97</t>
  </si>
  <si>
    <t>JOSE ANTUNES DOS SANTOS</t>
  </si>
  <si>
    <t>MARRAZES - GANDARA - ENTRE A RUA GLORIA GORDALINA E A RUA DA FONTE - (TRASEIRAS PREDIOS JUNTO AO JI GANDARA)</t>
  </si>
  <si>
    <t>26/91</t>
  </si>
  <si>
    <t>JOSE CORDEIRO SOUSA PEDRO</t>
  </si>
  <si>
    <t>MARRAZES - GANDARA - RUA DO PRAZO (NA ZONA DO CEMITERIO DA GANDARA)</t>
  </si>
  <si>
    <t>27/82</t>
  </si>
  <si>
    <t>MARRAZES</t>
  </si>
  <si>
    <t>27/97</t>
  </si>
  <si>
    <t>COMPANHIA LEIRIENSE DE MOAGEM LDA</t>
  </si>
  <si>
    <t>28/89</t>
  </si>
  <si>
    <t>DINGE CONSTRUÇAO COMPRA E VENDA DE IMOVEIS</t>
  </si>
  <si>
    <t>MARRAZES - GANDARA - RUA NOSSA SENHORA DOS MILAGRES (PARTE DE TRAS E LATERAIS PREDIOS)</t>
  </si>
  <si>
    <t>31/80</t>
  </si>
  <si>
    <t>ALVARO GAMEIRO MANUEL</t>
  </si>
  <si>
    <t>37/94</t>
  </si>
  <si>
    <t>IMOBILARIA RODA</t>
  </si>
  <si>
    <t>MARRAZES - VALE DA FONTE - URB QUINTA DA CASCALHEIRA + RUA JOAQUIM FERREIRA DE SOUSA (CANTEIROS ENTRE PREDIOS E TRASEIRAS)</t>
  </si>
  <si>
    <t>3793/74</t>
  </si>
  <si>
    <t>ALVARO FERREIRA</t>
  </si>
  <si>
    <t>MARRAZES - GANDARA - QUINTA DO ALÇADA (TODOS OS ESPAÇOS VERDES EXISTENTES)</t>
  </si>
  <si>
    <t>52/79</t>
  </si>
  <si>
    <t>MANUEL DA CONCEIÇAO DA SILVA</t>
  </si>
  <si>
    <t>5452/71</t>
  </si>
  <si>
    <t>JOAQUIM PEREIRA GUARDA</t>
  </si>
  <si>
    <t>62/79</t>
  </si>
  <si>
    <t>VALE VERDE - MARRAZES</t>
  </si>
  <si>
    <t>65/95</t>
  </si>
  <si>
    <t>JOSE DE OLIVEIRA CARVALHEIRO JUNIOR E OUTROS</t>
  </si>
  <si>
    <t>MARRAZES - VALE SEPAL - URB VALE DA FONTE - ENTRE A RUA ENG JOAO MAUEL BELO RODEIA E A RUA DO VERDE PINHO - ESPAÇO COM EJR</t>
  </si>
  <si>
    <t>CANDIDO PEREIRA DA COSTA NEVES FAUSTINO LOPES E MANUEL FERREIRA GONÇALVES</t>
  </si>
  <si>
    <t>MARRAZES - URB MONTE DOS BARROS - URB NOVA FRENTE AO POSTO MEDICO MARRAZES - (LOT DIVIDIDO EM 2 - PARTE 1)</t>
  </si>
  <si>
    <t>MARRAZES - URB MONTE DOS BARROS - URB NOVA FRENTE AO POSTO MEDICO MARRAZES -  (LOT DIVIDIDO EM 2 - PARTE 2) - RESTANTE AREA DE DESMATAÇAO</t>
  </si>
  <si>
    <t>BAIRRO DAS ALMUINHAS</t>
  </si>
  <si>
    <t>MARRAZES - BAIRRO DAS ALMUINHAS - AREA TOTAL/INCLUI TODOS OS ESPAÇOS VERDES</t>
  </si>
  <si>
    <t>ALMUINHA</t>
  </si>
  <si>
    <t>PRACETA DA REPUBLICA</t>
  </si>
  <si>
    <t>MARRAZES - QUINTA DO BISPO - PRACETA DA REPUBLICA</t>
  </si>
  <si>
    <t>27/80</t>
  </si>
  <si>
    <t>GUILHERMINO PEREIRA MARQUES</t>
  </si>
  <si>
    <t>MARRAZES - ESTRADA DA ESTAÇAO - SISMARIAS - PRACETA DA SISMARIA (LOT JUNTO A PADARIA CARLOS PADEIRO/CORTE A DIREITA ANTES DA ESTAÇAO COMBOIOS)</t>
  </si>
  <si>
    <t>90/78</t>
  </si>
  <si>
    <t>MARRAZES - MINA DO LENHITE - RUA DR JOAQUIM JOSE DE SOUSA - AREA GRANDE COM ARVORES (PRADO/DESMATAÇAO)</t>
  </si>
  <si>
    <t xml:space="preserve">MARRAZES - GANDARA - PRACETA QUINTA DO PASTOR (AO FUNDO DA AV VISCONDE DO AMPARO) </t>
  </si>
  <si>
    <t>MARRAZES - SISMARIA - RUA JOAO DE DEUS</t>
  </si>
  <si>
    <t>TIPOLOGIA</t>
  </si>
  <si>
    <t>C</t>
  </si>
  <si>
    <t xml:space="preserve">MARRAZES - URB GORDALINA - RUA ANTONIO DO ESPIRITO SANTO </t>
  </si>
  <si>
    <t>115/79</t>
  </si>
  <si>
    <t>MARRAZES - QUINTA DA MATINHA - QUINTA DO AMPARO (ESPAÇOS AJARDINADOS + DECLIVE TRASEIRAS PREDIOS)</t>
  </si>
  <si>
    <t>MARRAZES - RUA DE S ANDRE - DECLIVE LATERAL EM FRENTE A MINA DO LENHITE  + TRIANGULOS URB</t>
  </si>
  <si>
    <t>27/96</t>
  </si>
  <si>
    <t xml:space="preserve">MARRAZES - MARINHEIROS - RUA DAS LAVADEIRAS </t>
  </si>
  <si>
    <t>MARRAZES - QUINTA DO BISPO (INCLUI TODAS AS AREAS VERDES)</t>
  </si>
  <si>
    <t xml:space="preserve">MARRAZES - GANDARA - RUA D CARLOS I </t>
  </si>
  <si>
    <t xml:space="preserve">MARRAZES - GANDARA - URB DO BREJO - INCLUI TODOS OS ESPAÇOS VERDES ASSIM COMO O EJR DO BREJO </t>
  </si>
  <si>
    <t xml:space="preserve">MARRAZES - TRASEIRAS MINA DO LENHITE </t>
  </si>
  <si>
    <t>MARRAZES - QUINTA S ANTONIO - ESPAÇO JUNTO A PT ENVOLVENTE PREDIO LOTE 1/2/3</t>
  </si>
  <si>
    <t>OBRAS AMERICO MOTA LDA</t>
  </si>
  <si>
    <t>MARRAZES - PINHEIROS - URB QUINTA DE VALVERDE - APENAS INCLUI ANTIGO CAMPO FUTEBOL + TRIANGULO E FAIXA NA RUA DAS FAZENDAS</t>
  </si>
  <si>
    <t>MANUEL DA MOTA</t>
  </si>
  <si>
    <t>TOTAL</t>
  </si>
  <si>
    <t>MARRAZES - PLANALTO 2 - RUA SANTA CASA DA MISERICORDIA - (PEQUENA AREA DE DESMATAÇAO)</t>
  </si>
  <si>
    <t xml:space="preserve">MARRAZES - AV VISCONDE DO AMPARO - PRACETA (EM FRENTE AO BAIRRO SA CARNEIRO) </t>
  </si>
  <si>
    <t>D</t>
  </si>
  <si>
    <t>ZONA VERDE (m2)</t>
  </si>
  <si>
    <t>m2</t>
  </si>
  <si>
    <t>EQUIPAMENTOS (m2)</t>
  </si>
  <si>
    <t>PASSEIOS (m2)</t>
  </si>
  <si>
    <t>PRAÇAS (m2)</t>
  </si>
  <si>
    <t>SUB-TOTAL</t>
  </si>
  <si>
    <t>MARRAZES - URB SANTO ANTÓNIO - FASE I - RUA DR JOAO MACHADO POLONIA E OUTRAS - CANTEIROS + TALUDE JUNTO A CARVALHO</t>
  </si>
  <si>
    <t xml:space="preserve">MARRAZES - URB DO PLANALTO (ESPAÇOS VERDES ENVOLVENTE A ROT DA URB TRASEIRAS PREDIOS + CANTEIRO FRENTE PREDIO DA RUA DA ESCOLA) </t>
  </si>
  <si>
    <t>MARRAZES - URB BARRISCOS - TODOS ESPAÇOS + ZONA ANTIGO PARQUE INFANTIL</t>
  </si>
  <si>
    <t>MARRAZES - RUA PAULO VI (PERTO ANTIGO FERRO VELHO)</t>
  </si>
  <si>
    <t>MARRAZES - BAIRRO SÁ CARNEIRO</t>
  </si>
  <si>
    <t>01/94</t>
  </si>
  <si>
    <t>MARRAZES - AV. SÁ CARNEIRO - SEPARADOR CENTRAL + ROTUNDA PERTO BOMBAS COMBUSTÍVEL MARINHEIROS</t>
  </si>
  <si>
    <t>ONERED</t>
  </si>
  <si>
    <t>MARRAZES - ESPAÇO JUNTO A PASTELARIA ALDEIA DOS SABORES, RUA DO VALE GRANDE</t>
  </si>
  <si>
    <t>CMLEIRIA</t>
  </si>
  <si>
    <t>DIAMANTINO RAIMUNDO MARTO</t>
  </si>
  <si>
    <t>299/90 ONERED</t>
  </si>
  <si>
    <t>MARRAZES - PRACETA DA REPUBLICA - FRENTE QUINTA DO BISPO</t>
  </si>
  <si>
    <t>MARRAZES - URB DO PLANALTO (ESPAÇOS VERDES ENVOLVENTE A ROT DA URB TRASEIRAS PREDIOS + CANTEIRO FRENTE PREDIO DA RUA DA ESCOLA)</t>
  </si>
  <si>
    <t>MARRAZES - PINHEIROS - URB QUINTA DE VALVERDE -  INCLUI ANTIGO CAMPO FUTEBOL + TRIANGULO E FAIXA NA RUA DAS FAZENDAS</t>
  </si>
  <si>
    <t>39.755283, -8.808488</t>
  </si>
  <si>
    <t>39.755658, -8.806396</t>
  </si>
  <si>
    <t>39.756871, -8.806562</t>
  </si>
  <si>
    <t>39.760392, -8.807157</t>
  </si>
  <si>
    <t>39.758768, -8.819571</t>
  </si>
  <si>
    <t>39.758384, -8.818825</t>
  </si>
  <si>
    <t>39.757304, -8.821435</t>
  </si>
  <si>
    <t>39.756805, -8.824187</t>
  </si>
  <si>
    <t>39.756794, -8.826236</t>
  </si>
  <si>
    <t>39.757834, -8.803858</t>
  </si>
  <si>
    <t>39.757281, -8.798574</t>
  </si>
  <si>
    <t>39.756337, -8.800119</t>
  </si>
  <si>
    <t>39.756658, -8.803539</t>
  </si>
  <si>
    <t>39.751695, -8.802101</t>
  </si>
  <si>
    <t>39.752912, -8.806410</t>
  </si>
  <si>
    <t>39.755034, -8.817466</t>
  </si>
  <si>
    <t>39.764411, -8.810964</t>
  </si>
  <si>
    <t>39.762970, -8.810854</t>
  </si>
  <si>
    <t>39.761743, -8.808910</t>
  </si>
  <si>
    <t>39.762704, -8.810074</t>
  </si>
  <si>
    <t>39.763020, -8.800700</t>
  </si>
  <si>
    <t>39.765085, -8.801477</t>
  </si>
  <si>
    <t>39.764273, -8.799992</t>
  </si>
  <si>
    <t>39.757580, -8.791911</t>
  </si>
  <si>
    <t>39.759912, -8.820165</t>
  </si>
  <si>
    <t>39.767645, -8.794673</t>
  </si>
  <si>
    <t>39.772742, -8.817659</t>
  </si>
  <si>
    <t>39.763145, -8.822444</t>
  </si>
  <si>
    <t>39.765194, -8.822474</t>
  </si>
  <si>
    <t>39.757558, -8.788320</t>
  </si>
  <si>
    <t>39.757249, -8.790509</t>
  </si>
  <si>
    <t>39.757084, -8.791912</t>
  </si>
  <si>
    <t>39.756350, -8.796375</t>
  </si>
  <si>
    <t>39.764890, -8.822840</t>
  </si>
  <si>
    <t>39.754190, -8.820693</t>
  </si>
  <si>
    <t>39.761291, -8.809233</t>
  </si>
  <si>
    <t>COORDENADAS</t>
  </si>
  <si>
    <t>39.758911, -8.789309</t>
  </si>
  <si>
    <t>39.758695, -8.792369</t>
  </si>
  <si>
    <t>39.758009, -8.801721</t>
  </si>
  <si>
    <t>39.756197, -8.788782</t>
  </si>
  <si>
    <t>39.751172, -8.792834</t>
  </si>
  <si>
    <t>39.757879, -8.792692</t>
  </si>
  <si>
    <t>39.772473, -8.826966</t>
  </si>
  <si>
    <t>39.758333, -8.826667</t>
  </si>
  <si>
    <t>39.772134, -8.825052</t>
  </si>
  <si>
    <t>39.777055, -8.830065</t>
  </si>
  <si>
    <t>NOTA- diz respeito ao somatório das áreas dos espaços de equipamentos, passeios e praças que existem na tipologia C.</t>
  </si>
  <si>
    <t>17/98</t>
  </si>
  <si>
    <t>39.758893, -8.813415</t>
  </si>
  <si>
    <t>PALMIRA EDURADA DE CARVALHO E OUTROS</t>
  </si>
  <si>
    <t>MARRAZES - URB CERVEIRA (RUA JOAQUIM A. BASTIÃO)</t>
  </si>
  <si>
    <t>AERÓDROMO MUNICIPAL DE LEIRIA</t>
  </si>
  <si>
    <t>MARRAZES - RUA DO FALCÃO</t>
  </si>
  <si>
    <t>48/93</t>
  </si>
  <si>
    <t>EMILIA MARQUES CORDEIRO+LUNA</t>
  </si>
  <si>
    <t>LEIRIA - QUINTA DE S ANTONIO - RUA MANUEL VIEIRA CORDEIRO (ESPAÇO RELVADO E REGA AUTO/AREA DESMATAÇAO)</t>
  </si>
  <si>
    <t>B</t>
  </si>
  <si>
    <t>39.753311, -8.805645</t>
  </si>
  <si>
    <t>31/80 1.ª FASE</t>
  </si>
  <si>
    <t>31/80 2.ª FASE</t>
  </si>
  <si>
    <t>MARRAZES - URB SANTO ANTÓNIO - FASE II - RUA GLÓRIA BARATA RODRIGUES; RUA D. JOSÉ ALVES DE MATOS; RUA ÁLVARO PIRES DE MIRANDA + OUTRAS</t>
  </si>
  <si>
    <t>39.75281, -8.80411</t>
  </si>
  <si>
    <t>PALMIRA EDUARDA DE CARVALHO E OUTROS</t>
  </si>
  <si>
    <t>MARRAZES - URB CERVEIRA (RUA JOAQUINA BASTIÃO)</t>
  </si>
  <si>
    <t>26/93</t>
  </si>
  <si>
    <t xml:space="preserve">MARRAZES - URB GORDALINA </t>
  </si>
  <si>
    <t>39.75368, -8.81960</t>
  </si>
  <si>
    <t>39.755283, -8.808489</t>
  </si>
  <si>
    <t>39.755283, -8.808490</t>
  </si>
  <si>
    <t>39.755283, -8.808491</t>
  </si>
  <si>
    <t>39.755283, -8.808492</t>
  </si>
  <si>
    <t>39.755283, -8.808493</t>
  </si>
  <si>
    <t>39.755283, -8.808494</t>
  </si>
  <si>
    <t>39.755283, -8.808495</t>
  </si>
  <si>
    <t>39.755283, -8.808496</t>
  </si>
  <si>
    <t>39.755283, -8.808497</t>
  </si>
  <si>
    <t>39.755283, -8.808498</t>
  </si>
  <si>
    <t>39.755283, -8.808499</t>
  </si>
  <si>
    <t>39.755283, -8.808500</t>
  </si>
  <si>
    <t>39.755283, -8.808501</t>
  </si>
  <si>
    <t>39.755283, -8.808502</t>
  </si>
  <si>
    <t>39.755283, -8.808503</t>
  </si>
  <si>
    <t>39.755283, -8.808504</t>
  </si>
  <si>
    <t>39.755283, -8.808505</t>
  </si>
  <si>
    <t>39.755283, -8.808506</t>
  </si>
  <si>
    <t>39.755283, -8.808507</t>
  </si>
  <si>
    <t>39.755283, -8.808508</t>
  </si>
  <si>
    <t>39.755283, -8.808509</t>
  </si>
  <si>
    <t>39.755283, -8.808510</t>
  </si>
  <si>
    <t>39.755283, -8.808511</t>
  </si>
  <si>
    <t>39.755283, -8.808512</t>
  </si>
  <si>
    <t>39.755283, -8.808513</t>
  </si>
  <si>
    <t>39.755283, -8.808514</t>
  </si>
  <si>
    <t>39.755283, -8.808515</t>
  </si>
  <si>
    <t>39.755283, -8.808516</t>
  </si>
  <si>
    <t>39.755283, -8.808517</t>
  </si>
  <si>
    <t>39.755283, -8.808518</t>
  </si>
  <si>
    <t>39.755283, -8.808519</t>
  </si>
  <si>
    <t>39.755283, -8.808520</t>
  </si>
  <si>
    <t>39.755283, -8.808521</t>
  </si>
  <si>
    <t>39.755283, -8.808522</t>
  </si>
  <si>
    <t>39.755283, -8.808523</t>
  </si>
  <si>
    <t>39.755283, -8.808524</t>
  </si>
  <si>
    <t>39.755283, -8.808525</t>
  </si>
  <si>
    <t>39.755283, -8.808526</t>
  </si>
  <si>
    <t>39.755283, -8.808527</t>
  </si>
  <si>
    <t>39.755283, -8.808528</t>
  </si>
  <si>
    <t>39.755283, -8.808529</t>
  </si>
  <si>
    <t>39.755283, -8.808530</t>
  </si>
  <si>
    <t>39.755283, -8.808531</t>
  </si>
  <si>
    <t>39.755283, -8.808532</t>
  </si>
  <si>
    <t>39.755283, -8.808533</t>
  </si>
  <si>
    <t>39.755283, -8.808534</t>
  </si>
  <si>
    <t>39.755283, -8.808535</t>
  </si>
  <si>
    <t>39.755283, -8.808536</t>
  </si>
  <si>
    <r>
      <t>MARRAZES - RUA DAS PIMENTEIRAS</t>
    </r>
    <r>
      <rPr>
        <sz val="8"/>
        <rFont val="Roboto"/>
      </rPr>
      <t xml:space="preserve"> ( AREAS VERDES PUBLICAS E PASSEIOS )</t>
    </r>
  </si>
  <si>
    <r>
      <t>MARRAZES - URB VALE DA FONTE - INCLUI TODOS OS ESPAÇOS VERDES, PRACETAS DE 1 A 4 E RUA DA BALCOTA (ATRAS DO JI)</t>
    </r>
    <r>
      <rPr>
        <sz val="8"/>
        <color rgb="FFFF0000"/>
        <rFont val="Roboto"/>
      </rPr>
      <t xml:space="preserve"> </t>
    </r>
  </si>
  <si>
    <r>
      <t>MARRAZES - RUA DAS PIMENTEIRAS</t>
    </r>
    <r>
      <rPr>
        <sz val="8"/>
        <rFont val="Roboto"/>
      </rPr>
      <t xml:space="preserve"> ( AREAS VERDES PUBLICAS E PASSEIOS)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</si>
</sst>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Roboto"/>
    </font>
    <font>
      <sz val="8"/>
      <color theme="1"/>
      <name val="Roboto"/>
    </font>
    <font>
      <b/>
      <sz val="8"/>
      <name val="Roboto"/>
    </font>
    <font>
      <sz val="8"/>
      <name val="Roboto"/>
    </font>
    <font>
      <sz val="8"/>
      <color rgb="FFFF0000"/>
      <name val="Roboto"/>
    </font>
    <font>
      <sz val="8"/>
      <color rgb="FF333333"/>
      <name val="Roboto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justify" vertical="justify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F0BCD-68D4-44F3-B207-584CED98B239}">
  <dimension ref="A1:G8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RowHeight="11.25" x14ac:dyDescent="0.2"/>
  <cols>
    <col min="1" max="1" width="17.5703125" style="7" customWidth="1"/>
    <col min="2" max="2" width="33.42578125" style="7" customWidth="1"/>
    <col min="3" max="3" width="57.140625" style="7" customWidth="1"/>
    <col min="4" max="4" width="10.140625" style="7" customWidth="1"/>
    <col min="5" max="5" width="11.7109375" style="18" customWidth="1"/>
    <col min="6" max="7" width="9.140625" style="7"/>
    <col min="8" max="8" width="12.5703125" style="7" bestFit="1" customWidth="1"/>
    <col min="9" max="9" width="15.7109375" style="7" customWidth="1"/>
    <col min="10" max="10" width="11.42578125" style="7" bestFit="1" customWidth="1"/>
    <col min="11" max="11" width="12.5703125" style="7" bestFit="1" customWidth="1"/>
    <col min="12" max="12" width="9.140625" style="7"/>
    <col min="13" max="13" width="12.5703125" style="7" bestFit="1" customWidth="1"/>
    <col min="14" max="16384" width="9.140625" style="7"/>
  </cols>
  <sheetData>
    <row r="1" spans="1:7" ht="22.5" x14ac:dyDescent="0.2">
      <c r="A1" s="1" t="s">
        <v>0</v>
      </c>
      <c r="B1" s="2" t="s">
        <v>1</v>
      </c>
      <c r="C1" s="2" t="s">
        <v>2</v>
      </c>
      <c r="D1" s="3" t="s">
        <v>102</v>
      </c>
      <c r="E1" s="4" t="s">
        <v>122</v>
      </c>
      <c r="F1" s="5" t="s">
        <v>179</v>
      </c>
      <c r="G1" s="6"/>
    </row>
    <row r="2" spans="1:7" s="13" customFormat="1" ht="22.5" x14ac:dyDescent="0.25">
      <c r="A2" s="22" t="s">
        <v>197</v>
      </c>
      <c r="B2" s="8" t="s">
        <v>198</v>
      </c>
      <c r="C2" s="9" t="s">
        <v>199</v>
      </c>
      <c r="D2" s="10" t="s">
        <v>200</v>
      </c>
      <c r="E2" s="11">
        <v>1178</v>
      </c>
      <c r="F2" s="20" t="s">
        <v>201</v>
      </c>
      <c r="G2" s="21"/>
    </row>
    <row r="3" spans="1:7" x14ac:dyDescent="0.2">
      <c r="A3" s="14"/>
      <c r="B3" s="15"/>
      <c r="C3" s="15"/>
      <c r="D3" s="16"/>
      <c r="E3" s="17"/>
    </row>
    <row r="4" spans="1:7" x14ac:dyDescent="0.2">
      <c r="A4" s="14"/>
      <c r="B4" s="15"/>
      <c r="E4" s="17"/>
    </row>
    <row r="5" spans="1:7" x14ac:dyDescent="0.2">
      <c r="A5" s="14"/>
      <c r="B5" s="15"/>
      <c r="C5" s="15"/>
      <c r="D5" s="16"/>
      <c r="E5" s="17"/>
    </row>
    <row r="6" spans="1:7" x14ac:dyDescent="0.2">
      <c r="A6" s="14"/>
      <c r="B6" s="15"/>
      <c r="C6" s="15"/>
      <c r="D6" s="16"/>
      <c r="E6" s="17"/>
    </row>
    <row r="7" spans="1:7" x14ac:dyDescent="0.2">
      <c r="E7" s="17"/>
    </row>
    <row r="8" spans="1:7" x14ac:dyDescent="0.2">
      <c r="E8" s="17"/>
    </row>
  </sheetData>
  <autoFilter ref="A1:D1" xr:uid="{00000000-0009-0000-0000-000002000000}"/>
  <mergeCells count="2">
    <mergeCell ref="F1:G1"/>
    <mergeCell ref="F2:G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&amp;L&amp;"-,Negrito"&amp;UCMLEIRIA&amp;C&amp;"-,Negrito"&amp;UESPAÇOS VERDES &amp;R&amp;"-,Negrito"&amp;UTIPOLOGIA C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6"/>
  <sheetViews>
    <sheetView showGridLines="0" zoomScaleNormal="100" workbookViewId="0">
      <pane ySplit="1" topLeftCell="A2" activePane="bottomLeft" state="frozen"/>
      <selection pane="bottomLeft" activeCell="F41" sqref="F41:G41"/>
    </sheetView>
  </sheetViews>
  <sheetFormatPr defaultRowHeight="11.25" x14ac:dyDescent="0.2"/>
  <cols>
    <col min="1" max="1" width="17.5703125" style="7" customWidth="1"/>
    <col min="2" max="2" width="33.42578125" style="7" customWidth="1"/>
    <col min="3" max="3" width="57.140625" style="7" customWidth="1"/>
    <col min="4" max="4" width="10.140625" style="7" customWidth="1"/>
    <col min="5" max="5" width="11.7109375" style="18" customWidth="1"/>
    <col min="6" max="7" width="9.140625" style="7"/>
    <col min="8" max="8" width="12.5703125" style="7" bestFit="1" customWidth="1"/>
    <col min="9" max="9" width="15.7109375" style="7" customWidth="1"/>
    <col min="10" max="10" width="11.42578125" style="7" bestFit="1" customWidth="1"/>
    <col min="11" max="11" width="12.5703125" style="7" bestFit="1" customWidth="1"/>
    <col min="12" max="12" width="9.140625" style="7"/>
    <col min="13" max="13" width="12.5703125" style="7" bestFit="1" customWidth="1"/>
    <col min="14" max="16384" width="9.140625" style="7"/>
  </cols>
  <sheetData>
    <row r="1" spans="1:7" ht="22.5" x14ac:dyDescent="0.2">
      <c r="A1" s="1" t="s">
        <v>0</v>
      </c>
      <c r="B1" s="2" t="s">
        <v>1</v>
      </c>
      <c r="C1" s="2" t="s">
        <v>2</v>
      </c>
      <c r="D1" s="23" t="s">
        <v>102</v>
      </c>
      <c r="E1" s="4" t="s">
        <v>122</v>
      </c>
      <c r="F1" s="5" t="s">
        <v>179</v>
      </c>
      <c r="G1" s="6"/>
    </row>
    <row r="2" spans="1:7" ht="32.25" customHeight="1" x14ac:dyDescent="0.2">
      <c r="A2" s="22" t="s">
        <v>4</v>
      </c>
      <c r="B2" s="24" t="s">
        <v>5</v>
      </c>
      <c r="C2" s="24" t="s">
        <v>6</v>
      </c>
      <c r="D2" s="25" t="s">
        <v>103</v>
      </c>
      <c r="E2" s="26">
        <v>1459</v>
      </c>
      <c r="F2" s="20" t="s">
        <v>143</v>
      </c>
      <c r="G2" s="21"/>
    </row>
    <row r="3" spans="1:7" ht="18" customHeight="1" x14ac:dyDescent="0.2">
      <c r="A3" s="22" t="s">
        <v>23</v>
      </c>
      <c r="B3" s="24" t="s">
        <v>24</v>
      </c>
      <c r="C3" s="24" t="s">
        <v>25</v>
      </c>
      <c r="D3" s="25" t="s">
        <v>103</v>
      </c>
      <c r="E3" s="26">
        <v>224</v>
      </c>
      <c r="F3" s="20" t="s">
        <v>211</v>
      </c>
      <c r="G3" s="21"/>
    </row>
    <row r="4" spans="1:7" ht="24" customHeight="1" x14ac:dyDescent="0.2">
      <c r="A4" s="22" t="s">
        <v>26</v>
      </c>
      <c r="B4" s="24" t="s">
        <v>27</v>
      </c>
      <c r="C4" s="24" t="s">
        <v>261</v>
      </c>
      <c r="D4" s="25" t="s">
        <v>103</v>
      </c>
      <c r="E4" s="26">
        <v>4847</v>
      </c>
      <c r="F4" s="20" t="s">
        <v>212</v>
      </c>
      <c r="G4" s="21"/>
    </row>
    <row r="5" spans="1:7" ht="24" customHeight="1" x14ac:dyDescent="0.2">
      <c r="A5" s="19" t="s">
        <v>105</v>
      </c>
      <c r="B5" s="12"/>
      <c r="C5" s="24" t="s">
        <v>114</v>
      </c>
      <c r="D5" s="25" t="s">
        <v>103</v>
      </c>
      <c r="E5" s="11">
        <v>500</v>
      </c>
      <c r="F5" s="20" t="s">
        <v>213</v>
      </c>
      <c r="G5" s="21"/>
    </row>
    <row r="6" spans="1:7" ht="24" customHeight="1" x14ac:dyDescent="0.2">
      <c r="A6" s="22" t="s">
        <v>28</v>
      </c>
      <c r="B6" s="24" t="s">
        <v>29</v>
      </c>
      <c r="C6" s="24" t="s">
        <v>56</v>
      </c>
      <c r="D6" s="25" t="s">
        <v>103</v>
      </c>
      <c r="E6" s="26">
        <v>487.41</v>
      </c>
      <c r="F6" s="20" t="s">
        <v>214</v>
      </c>
      <c r="G6" s="21"/>
    </row>
    <row r="7" spans="1:7" ht="24" customHeight="1" x14ac:dyDescent="0.2">
      <c r="A7" s="22" t="s">
        <v>30</v>
      </c>
      <c r="B7" s="24" t="s">
        <v>31</v>
      </c>
      <c r="C7" s="24" t="s">
        <v>32</v>
      </c>
      <c r="D7" s="25" t="s">
        <v>103</v>
      </c>
      <c r="E7" s="26">
        <v>200</v>
      </c>
      <c r="F7" s="20" t="s">
        <v>215</v>
      </c>
      <c r="G7" s="21"/>
    </row>
    <row r="8" spans="1:7" ht="24" customHeight="1" x14ac:dyDescent="0.2">
      <c r="A8" s="22" t="s">
        <v>33</v>
      </c>
      <c r="B8" s="24" t="s">
        <v>34</v>
      </c>
      <c r="C8" s="24" t="s">
        <v>35</v>
      </c>
      <c r="D8" s="25" t="s">
        <v>103</v>
      </c>
      <c r="E8" s="26">
        <v>2801</v>
      </c>
      <c r="F8" s="20" t="s">
        <v>216</v>
      </c>
      <c r="G8" s="21"/>
    </row>
    <row r="9" spans="1:7" ht="18" customHeight="1" x14ac:dyDescent="0.2">
      <c r="A9" s="22" t="s">
        <v>36</v>
      </c>
      <c r="B9" s="24" t="s">
        <v>117</v>
      </c>
      <c r="C9" s="24" t="s">
        <v>55</v>
      </c>
      <c r="D9" s="25" t="s">
        <v>103</v>
      </c>
      <c r="E9" s="26">
        <v>916.84</v>
      </c>
      <c r="F9" s="20" t="s">
        <v>217</v>
      </c>
      <c r="G9" s="21"/>
    </row>
    <row r="10" spans="1:7" ht="24" customHeight="1" x14ac:dyDescent="0.2">
      <c r="A10" s="22" t="s">
        <v>37</v>
      </c>
      <c r="B10" s="24" t="s">
        <v>38</v>
      </c>
      <c r="C10" s="24" t="s">
        <v>39</v>
      </c>
      <c r="D10" s="25" t="s">
        <v>103</v>
      </c>
      <c r="E10" s="26">
        <v>3790</v>
      </c>
      <c r="F10" s="20" t="s">
        <v>218</v>
      </c>
      <c r="G10" s="21"/>
    </row>
    <row r="11" spans="1:7" ht="18" customHeight="1" x14ac:dyDescent="0.2">
      <c r="A11" s="22" t="s">
        <v>40</v>
      </c>
      <c r="B11" s="24" t="s">
        <v>41</v>
      </c>
      <c r="C11" s="24" t="s">
        <v>42</v>
      </c>
      <c r="D11" s="25" t="s">
        <v>103</v>
      </c>
      <c r="E11" s="26">
        <v>153</v>
      </c>
      <c r="F11" s="20" t="s">
        <v>219</v>
      </c>
      <c r="G11" s="21"/>
    </row>
    <row r="12" spans="1:7" ht="24" customHeight="1" x14ac:dyDescent="0.2">
      <c r="A12" s="22" t="s">
        <v>43</v>
      </c>
      <c r="B12" s="24" t="s">
        <v>44</v>
      </c>
      <c r="C12" s="24" t="s">
        <v>45</v>
      </c>
      <c r="D12" s="25" t="s">
        <v>103</v>
      </c>
      <c r="E12" s="26">
        <v>1896.5</v>
      </c>
      <c r="F12" s="20" t="s">
        <v>220</v>
      </c>
      <c r="G12" s="21"/>
    </row>
    <row r="13" spans="1:7" ht="24" customHeight="1" x14ac:dyDescent="0.2">
      <c r="A13" s="22" t="s">
        <v>7</v>
      </c>
      <c r="B13" s="24" t="s">
        <v>8</v>
      </c>
      <c r="C13" s="24" t="s">
        <v>106</v>
      </c>
      <c r="D13" s="25" t="s">
        <v>103</v>
      </c>
      <c r="E13" s="11">
        <v>3794.45</v>
      </c>
      <c r="F13" s="20" t="s">
        <v>221</v>
      </c>
      <c r="G13" s="21"/>
    </row>
    <row r="14" spans="1:7" ht="24" customHeight="1" x14ac:dyDescent="0.2">
      <c r="A14" s="22" t="s">
        <v>9</v>
      </c>
      <c r="B14" s="24" t="s">
        <v>10</v>
      </c>
      <c r="C14" s="24" t="s">
        <v>107</v>
      </c>
      <c r="D14" s="25" t="s">
        <v>103</v>
      </c>
      <c r="E14" s="26">
        <v>1651</v>
      </c>
      <c r="F14" s="20" t="s">
        <v>222</v>
      </c>
      <c r="G14" s="21"/>
    </row>
    <row r="15" spans="1:7" ht="24" customHeight="1" x14ac:dyDescent="0.2">
      <c r="A15" s="22" t="s">
        <v>11</v>
      </c>
      <c r="B15" s="24"/>
      <c r="C15" s="24" t="s">
        <v>120</v>
      </c>
      <c r="D15" s="25" t="s">
        <v>103</v>
      </c>
      <c r="E15" s="26">
        <v>1385.65</v>
      </c>
      <c r="F15" s="20" t="s">
        <v>223</v>
      </c>
      <c r="G15" s="21"/>
    </row>
    <row r="16" spans="1:7" ht="18" customHeight="1" x14ac:dyDescent="0.2">
      <c r="A16" s="22" t="s">
        <v>46</v>
      </c>
      <c r="B16" s="24" t="s">
        <v>47</v>
      </c>
      <c r="C16" s="24" t="s">
        <v>110</v>
      </c>
      <c r="D16" s="25" t="s">
        <v>103</v>
      </c>
      <c r="E16" s="11">
        <v>18515.77</v>
      </c>
      <c r="F16" s="20" t="s">
        <v>224</v>
      </c>
      <c r="G16" s="21"/>
    </row>
    <row r="17" spans="1:7" ht="24" customHeight="1" x14ac:dyDescent="0.2">
      <c r="A17" s="22" t="s">
        <v>3</v>
      </c>
      <c r="B17" s="24" t="s">
        <v>48</v>
      </c>
      <c r="C17" s="27" t="s">
        <v>119</v>
      </c>
      <c r="D17" s="25" t="s">
        <v>103</v>
      </c>
      <c r="E17" s="26">
        <v>780.71</v>
      </c>
      <c r="F17" s="20" t="s">
        <v>225</v>
      </c>
      <c r="G17" s="21"/>
    </row>
    <row r="18" spans="1:7" ht="24" customHeight="1" x14ac:dyDescent="0.2">
      <c r="A18" s="22" t="s">
        <v>49</v>
      </c>
      <c r="B18" s="24" t="s">
        <v>50</v>
      </c>
      <c r="C18" s="27" t="s">
        <v>129</v>
      </c>
      <c r="D18" s="25" t="s">
        <v>103</v>
      </c>
      <c r="E18" s="26">
        <v>1216</v>
      </c>
      <c r="F18" s="20" t="s">
        <v>226</v>
      </c>
      <c r="G18" s="21"/>
    </row>
    <row r="19" spans="1:7" ht="24" customHeight="1" x14ac:dyDescent="0.2">
      <c r="A19" s="22" t="s">
        <v>51</v>
      </c>
      <c r="B19" s="24" t="s">
        <v>52</v>
      </c>
      <c r="C19" s="24" t="s">
        <v>53</v>
      </c>
      <c r="D19" s="25" t="s">
        <v>103</v>
      </c>
      <c r="E19" s="26">
        <v>779</v>
      </c>
      <c r="F19" s="20" t="s">
        <v>227</v>
      </c>
      <c r="G19" s="21"/>
    </row>
    <row r="20" spans="1:7" ht="33.75" x14ac:dyDescent="0.2">
      <c r="A20" s="22" t="s">
        <v>54</v>
      </c>
      <c r="B20" s="24" t="s">
        <v>87</v>
      </c>
      <c r="C20" s="24" t="s">
        <v>260</v>
      </c>
      <c r="D20" s="25" t="s">
        <v>103</v>
      </c>
      <c r="E20" s="26">
        <v>2100</v>
      </c>
      <c r="F20" s="20" t="s">
        <v>228</v>
      </c>
      <c r="G20" s="21"/>
    </row>
    <row r="21" spans="1:7" ht="24" customHeight="1" x14ac:dyDescent="0.2">
      <c r="A21" s="22" t="s">
        <v>57</v>
      </c>
      <c r="B21" s="24" t="s">
        <v>58</v>
      </c>
      <c r="C21" s="24" t="s">
        <v>59</v>
      </c>
      <c r="D21" s="25" t="s">
        <v>103</v>
      </c>
      <c r="E21" s="26">
        <v>676</v>
      </c>
      <c r="F21" s="20" t="s">
        <v>229</v>
      </c>
      <c r="G21" s="21"/>
    </row>
    <row r="22" spans="1:7" ht="24" customHeight="1" x14ac:dyDescent="0.2">
      <c r="A22" s="22" t="s">
        <v>60</v>
      </c>
      <c r="B22" s="24" t="s">
        <v>61</v>
      </c>
      <c r="C22" s="24" t="s">
        <v>62</v>
      </c>
      <c r="D22" s="25" t="s">
        <v>103</v>
      </c>
      <c r="E22" s="26">
        <v>1261</v>
      </c>
      <c r="F22" s="20" t="s">
        <v>230</v>
      </c>
      <c r="G22" s="21"/>
    </row>
    <row r="23" spans="1:7" ht="33.75" x14ac:dyDescent="0.2">
      <c r="A23" s="22" t="s">
        <v>95</v>
      </c>
      <c r="B23" s="24" t="s">
        <v>96</v>
      </c>
      <c r="C23" s="24" t="s">
        <v>97</v>
      </c>
      <c r="D23" s="25" t="s">
        <v>103</v>
      </c>
      <c r="E23" s="26">
        <v>614.29</v>
      </c>
      <c r="F23" s="20" t="s">
        <v>231</v>
      </c>
      <c r="G23" s="21"/>
    </row>
    <row r="24" spans="1:7" ht="22.5" x14ac:dyDescent="0.2">
      <c r="A24" s="22" t="s">
        <v>63</v>
      </c>
      <c r="B24" s="24" t="s">
        <v>64</v>
      </c>
      <c r="C24" s="24" t="s">
        <v>100</v>
      </c>
      <c r="D24" s="25" t="s">
        <v>103</v>
      </c>
      <c r="E24" s="26">
        <v>702.31</v>
      </c>
      <c r="F24" s="20" t="s">
        <v>232</v>
      </c>
      <c r="G24" s="21"/>
    </row>
    <row r="25" spans="1:7" ht="18" customHeight="1" x14ac:dyDescent="0.2">
      <c r="A25" s="19" t="s">
        <v>108</v>
      </c>
      <c r="B25" s="28" t="s">
        <v>115</v>
      </c>
      <c r="C25" s="24" t="s">
        <v>109</v>
      </c>
      <c r="D25" s="25" t="s">
        <v>103</v>
      </c>
      <c r="E25" s="19">
        <v>1210.33</v>
      </c>
      <c r="F25" s="20" t="s">
        <v>233</v>
      </c>
      <c r="G25" s="21"/>
    </row>
    <row r="26" spans="1:7" ht="18" customHeight="1" x14ac:dyDescent="0.2">
      <c r="A26" s="22" t="s">
        <v>65</v>
      </c>
      <c r="B26" s="24" t="s">
        <v>66</v>
      </c>
      <c r="C26" s="24" t="s">
        <v>111</v>
      </c>
      <c r="D26" s="25" t="s">
        <v>103</v>
      </c>
      <c r="E26" s="26">
        <v>1957</v>
      </c>
      <c r="F26" s="20" t="s">
        <v>234</v>
      </c>
      <c r="G26" s="21"/>
    </row>
    <row r="27" spans="1:7" ht="34.5" customHeight="1" x14ac:dyDescent="0.2">
      <c r="A27" s="22" t="s">
        <v>67</v>
      </c>
      <c r="B27" s="24" t="s">
        <v>68</v>
      </c>
      <c r="C27" s="24" t="s">
        <v>69</v>
      </c>
      <c r="D27" s="25" t="s">
        <v>103</v>
      </c>
      <c r="E27" s="26">
        <v>720</v>
      </c>
      <c r="F27" s="20" t="s">
        <v>235</v>
      </c>
      <c r="G27" s="21"/>
    </row>
    <row r="28" spans="1:7" ht="22.5" x14ac:dyDescent="0.2">
      <c r="A28" s="22" t="s">
        <v>12</v>
      </c>
      <c r="B28" s="24" t="s">
        <v>13</v>
      </c>
      <c r="C28" s="24" t="s">
        <v>104</v>
      </c>
      <c r="D28" s="25" t="s">
        <v>103</v>
      </c>
      <c r="E28" s="26">
        <v>206.25</v>
      </c>
      <c r="F28" s="20" t="s">
        <v>236</v>
      </c>
      <c r="G28" s="21"/>
    </row>
    <row r="29" spans="1:7" ht="18" customHeight="1" x14ac:dyDescent="0.2">
      <c r="A29" s="22" t="s">
        <v>208</v>
      </c>
      <c r="B29" s="24"/>
      <c r="C29" s="24" t="s">
        <v>209</v>
      </c>
      <c r="D29" s="25" t="s">
        <v>103</v>
      </c>
      <c r="E29" s="26">
        <v>2809</v>
      </c>
      <c r="F29" s="20" t="s">
        <v>237</v>
      </c>
      <c r="G29" s="21"/>
    </row>
    <row r="30" spans="1:7" ht="24" customHeight="1" x14ac:dyDescent="0.2">
      <c r="A30" s="22" t="s">
        <v>202</v>
      </c>
      <c r="B30" s="24" t="s">
        <v>71</v>
      </c>
      <c r="C30" s="27" t="s">
        <v>128</v>
      </c>
      <c r="D30" s="25" t="s">
        <v>103</v>
      </c>
      <c r="E30" s="26">
        <v>770.62</v>
      </c>
      <c r="F30" s="20" t="s">
        <v>238</v>
      </c>
      <c r="G30" s="21"/>
    </row>
    <row r="31" spans="1:7" ht="33.950000000000003" customHeight="1" x14ac:dyDescent="0.2">
      <c r="A31" s="22" t="s">
        <v>203</v>
      </c>
      <c r="B31" s="24" t="s">
        <v>71</v>
      </c>
      <c r="C31" s="27" t="s">
        <v>204</v>
      </c>
      <c r="D31" s="25" t="s">
        <v>103</v>
      </c>
      <c r="E31" s="26">
        <v>1278.49</v>
      </c>
      <c r="F31" s="20" t="s">
        <v>239</v>
      </c>
      <c r="G31" s="21"/>
    </row>
    <row r="32" spans="1:7" ht="24" customHeight="1" x14ac:dyDescent="0.2">
      <c r="A32" s="22" t="s">
        <v>72</v>
      </c>
      <c r="B32" s="24" t="s">
        <v>73</v>
      </c>
      <c r="C32" s="24" t="s">
        <v>74</v>
      </c>
      <c r="D32" s="25" t="s">
        <v>103</v>
      </c>
      <c r="E32" s="26">
        <v>2123</v>
      </c>
      <c r="F32" s="20" t="s">
        <v>240</v>
      </c>
      <c r="G32" s="21"/>
    </row>
    <row r="33" spans="1:7" ht="24" customHeight="1" x14ac:dyDescent="0.2">
      <c r="A33" s="22" t="s">
        <v>75</v>
      </c>
      <c r="B33" s="24" t="s">
        <v>76</v>
      </c>
      <c r="C33" s="24" t="s">
        <v>77</v>
      </c>
      <c r="D33" s="25" t="s">
        <v>103</v>
      </c>
      <c r="E33" s="26">
        <v>15611.45</v>
      </c>
      <c r="F33" s="20" t="s">
        <v>241</v>
      </c>
      <c r="G33" s="21"/>
    </row>
    <row r="34" spans="1:7" ht="24" customHeight="1" x14ac:dyDescent="0.2">
      <c r="A34" s="22" t="s">
        <v>14</v>
      </c>
      <c r="B34" s="24" t="s">
        <v>15</v>
      </c>
      <c r="C34" s="24" t="s">
        <v>88</v>
      </c>
      <c r="D34" s="25" t="s">
        <v>103</v>
      </c>
      <c r="E34" s="26">
        <v>5957</v>
      </c>
      <c r="F34" s="20" t="s">
        <v>242</v>
      </c>
      <c r="G34" s="21"/>
    </row>
    <row r="35" spans="1:7" ht="24" customHeight="1" x14ac:dyDescent="0.2">
      <c r="A35" s="22" t="s">
        <v>78</v>
      </c>
      <c r="B35" s="24" t="s">
        <v>79</v>
      </c>
      <c r="C35" s="24" t="s">
        <v>99</v>
      </c>
      <c r="D35" s="25" t="s">
        <v>103</v>
      </c>
      <c r="E35" s="26">
        <v>2561</v>
      </c>
      <c r="F35" s="20" t="s">
        <v>243</v>
      </c>
      <c r="G35" s="21"/>
    </row>
    <row r="36" spans="1:7" ht="24" customHeight="1" x14ac:dyDescent="0.2">
      <c r="A36" s="22" t="s">
        <v>80</v>
      </c>
      <c r="B36" s="24" t="s">
        <v>81</v>
      </c>
      <c r="C36" s="24" t="s">
        <v>112</v>
      </c>
      <c r="D36" s="25" t="s">
        <v>103</v>
      </c>
      <c r="E36" s="26">
        <v>1822.1</v>
      </c>
      <c r="F36" s="20" t="s">
        <v>244</v>
      </c>
      <c r="G36" s="21"/>
    </row>
    <row r="37" spans="1:7" ht="24" customHeight="1" x14ac:dyDescent="0.2">
      <c r="A37" s="22" t="s">
        <v>82</v>
      </c>
      <c r="B37" s="24" t="s">
        <v>83</v>
      </c>
      <c r="C37" s="24" t="s">
        <v>116</v>
      </c>
      <c r="D37" s="25" t="s">
        <v>103</v>
      </c>
      <c r="E37" s="26">
        <v>4300</v>
      </c>
      <c r="F37" s="20" t="s">
        <v>245</v>
      </c>
      <c r="G37" s="21"/>
    </row>
    <row r="38" spans="1:7" ht="24" customHeight="1" x14ac:dyDescent="0.2">
      <c r="A38" s="22" t="s">
        <v>84</v>
      </c>
      <c r="B38" s="24" t="s">
        <v>85</v>
      </c>
      <c r="C38" s="24" t="s">
        <v>86</v>
      </c>
      <c r="D38" s="25" t="s">
        <v>103</v>
      </c>
      <c r="E38" s="26">
        <v>1118</v>
      </c>
      <c r="F38" s="20" t="s">
        <v>246</v>
      </c>
      <c r="G38" s="21"/>
    </row>
    <row r="39" spans="1:7" ht="24" customHeight="1" x14ac:dyDescent="0.2">
      <c r="A39" s="22" t="s">
        <v>16</v>
      </c>
      <c r="B39" s="24" t="s">
        <v>17</v>
      </c>
      <c r="C39" s="24" t="s">
        <v>18</v>
      </c>
      <c r="D39" s="25" t="s">
        <v>103</v>
      </c>
      <c r="E39" s="26">
        <v>98.86</v>
      </c>
      <c r="F39" s="20" t="s">
        <v>247</v>
      </c>
      <c r="G39" s="21"/>
    </row>
    <row r="40" spans="1:7" ht="18" customHeight="1" x14ac:dyDescent="0.2">
      <c r="A40" s="22" t="s">
        <v>19</v>
      </c>
      <c r="B40" s="24" t="s">
        <v>20</v>
      </c>
      <c r="C40" s="24" t="s">
        <v>113</v>
      </c>
      <c r="D40" s="25" t="s">
        <v>103</v>
      </c>
      <c r="E40" s="26">
        <v>4367</v>
      </c>
      <c r="F40" s="20" t="s">
        <v>248</v>
      </c>
      <c r="G40" s="21"/>
    </row>
    <row r="41" spans="1:7" ht="22.5" x14ac:dyDescent="0.2">
      <c r="A41" s="22" t="s">
        <v>21</v>
      </c>
      <c r="B41" s="24" t="s">
        <v>22</v>
      </c>
      <c r="C41" s="24" t="s">
        <v>101</v>
      </c>
      <c r="D41" s="25" t="s">
        <v>103</v>
      </c>
      <c r="E41" s="26">
        <v>310</v>
      </c>
      <c r="F41" s="20" t="s">
        <v>249</v>
      </c>
      <c r="G41" s="21"/>
    </row>
    <row r="42" spans="1:7" ht="18" customHeight="1" x14ac:dyDescent="0.2">
      <c r="A42" s="22" t="s">
        <v>98</v>
      </c>
      <c r="B42" s="24"/>
      <c r="C42" s="24" t="s">
        <v>140</v>
      </c>
      <c r="D42" s="25" t="s">
        <v>103</v>
      </c>
      <c r="E42" s="26">
        <v>1591</v>
      </c>
      <c r="F42" s="20" t="s">
        <v>250</v>
      </c>
      <c r="G42" s="21"/>
    </row>
    <row r="43" spans="1:7" ht="24" customHeight="1" x14ac:dyDescent="0.2">
      <c r="A43" s="22" t="s">
        <v>92</v>
      </c>
      <c r="B43" s="24" t="s">
        <v>90</v>
      </c>
      <c r="C43" s="24" t="s">
        <v>91</v>
      </c>
      <c r="D43" s="25" t="s">
        <v>103</v>
      </c>
      <c r="E43" s="26">
        <v>10513</v>
      </c>
      <c r="F43" s="20" t="s">
        <v>251</v>
      </c>
      <c r="G43" s="21"/>
    </row>
    <row r="44" spans="1:7" ht="24" customHeight="1" x14ac:dyDescent="0.2">
      <c r="A44" s="29" t="s">
        <v>139</v>
      </c>
      <c r="B44" s="24"/>
      <c r="C44" s="24" t="s">
        <v>136</v>
      </c>
      <c r="D44" s="25" t="s">
        <v>103</v>
      </c>
      <c r="E44" s="26">
        <v>233</v>
      </c>
      <c r="F44" s="20" t="s">
        <v>252</v>
      </c>
      <c r="G44" s="21"/>
    </row>
    <row r="45" spans="1:7" ht="24" customHeight="1" x14ac:dyDescent="0.2">
      <c r="A45" s="29" t="s">
        <v>133</v>
      </c>
      <c r="B45" s="24" t="s">
        <v>138</v>
      </c>
      <c r="C45" s="24" t="s">
        <v>130</v>
      </c>
      <c r="D45" s="25" t="s">
        <v>103</v>
      </c>
      <c r="E45" s="26">
        <v>3315</v>
      </c>
      <c r="F45" s="20" t="s">
        <v>253</v>
      </c>
      <c r="G45" s="21"/>
    </row>
    <row r="46" spans="1:7" ht="18" customHeight="1" x14ac:dyDescent="0.2">
      <c r="A46" s="29" t="s">
        <v>137</v>
      </c>
      <c r="B46" s="24" t="s">
        <v>137</v>
      </c>
      <c r="C46" s="24" t="s">
        <v>132</v>
      </c>
      <c r="D46" s="25" t="s">
        <v>103</v>
      </c>
      <c r="E46" s="26">
        <v>9747</v>
      </c>
      <c r="F46" s="20" t="s">
        <v>254</v>
      </c>
      <c r="G46" s="21"/>
    </row>
    <row r="47" spans="1:7" ht="22.5" x14ac:dyDescent="0.2">
      <c r="A47" s="29" t="s">
        <v>137</v>
      </c>
      <c r="B47" s="24" t="s">
        <v>137</v>
      </c>
      <c r="C47" s="24" t="s">
        <v>134</v>
      </c>
      <c r="D47" s="25" t="s">
        <v>103</v>
      </c>
      <c r="E47" s="26">
        <v>2476</v>
      </c>
      <c r="F47" s="20" t="s">
        <v>255</v>
      </c>
      <c r="G47" s="21"/>
    </row>
    <row r="48" spans="1:7" ht="18" customHeight="1" x14ac:dyDescent="0.2">
      <c r="A48" s="29"/>
      <c r="B48" s="24" t="s">
        <v>135</v>
      </c>
      <c r="C48" s="24" t="s">
        <v>131</v>
      </c>
      <c r="D48" s="25" t="s">
        <v>103</v>
      </c>
      <c r="E48" s="26">
        <v>85</v>
      </c>
      <c r="F48" s="20" t="s">
        <v>256</v>
      </c>
      <c r="G48" s="21"/>
    </row>
    <row r="49" spans="1:7" ht="18" customHeight="1" x14ac:dyDescent="0.2">
      <c r="A49" s="29" t="s">
        <v>137</v>
      </c>
      <c r="B49" s="24" t="s">
        <v>195</v>
      </c>
      <c r="C49" s="24" t="s">
        <v>196</v>
      </c>
      <c r="D49" s="25" t="s">
        <v>103</v>
      </c>
      <c r="E49" s="26">
        <v>22534</v>
      </c>
      <c r="F49" s="20" t="s">
        <v>257</v>
      </c>
      <c r="G49" s="21"/>
    </row>
    <row r="50" spans="1:7" ht="22.5" x14ac:dyDescent="0.2">
      <c r="A50" s="29" t="s">
        <v>191</v>
      </c>
      <c r="B50" s="24" t="s">
        <v>193</v>
      </c>
      <c r="C50" s="24" t="s">
        <v>194</v>
      </c>
      <c r="D50" s="25" t="s">
        <v>103</v>
      </c>
      <c r="E50" s="26">
        <v>700</v>
      </c>
      <c r="F50" s="20" t="s">
        <v>258</v>
      </c>
      <c r="G50" s="21"/>
    </row>
    <row r="51" spans="1:7" x14ac:dyDescent="0.2">
      <c r="A51" s="14"/>
      <c r="B51" s="15"/>
      <c r="C51" s="15"/>
      <c r="D51" s="16"/>
      <c r="E51" s="17">
        <f>SUM(E2:E50)</f>
        <v>149165.03000000003</v>
      </c>
    </row>
    <row r="52" spans="1:7" x14ac:dyDescent="0.2">
      <c r="A52" s="14"/>
      <c r="B52" s="15"/>
      <c r="E52" s="17"/>
    </row>
    <row r="53" spans="1:7" x14ac:dyDescent="0.2">
      <c r="A53" s="14"/>
      <c r="B53" s="15"/>
      <c r="C53" s="15"/>
      <c r="D53" s="16"/>
      <c r="E53" s="17"/>
    </row>
    <row r="54" spans="1:7" x14ac:dyDescent="0.2">
      <c r="A54" s="14"/>
      <c r="B54" s="15"/>
      <c r="C54" s="15"/>
      <c r="D54" s="16"/>
      <c r="E54" s="17"/>
    </row>
    <row r="55" spans="1:7" x14ac:dyDescent="0.2">
      <c r="E55" s="17"/>
    </row>
    <row r="56" spans="1:7" x14ac:dyDescent="0.2">
      <c r="E56" s="17"/>
    </row>
  </sheetData>
  <autoFilter ref="A1:D1" xr:uid="{00000000-0009-0000-0000-000002000000}"/>
  <mergeCells count="50">
    <mergeCell ref="F46:G46"/>
    <mergeCell ref="F47:G47"/>
    <mergeCell ref="F48:G48"/>
    <mergeCell ref="F49:G49"/>
    <mergeCell ref="F50:G50"/>
    <mergeCell ref="F41:G41"/>
    <mergeCell ref="F42:G42"/>
    <mergeCell ref="F43:G43"/>
    <mergeCell ref="F44:G44"/>
    <mergeCell ref="F45:G45"/>
    <mergeCell ref="F36:G36"/>
    <mergeCell ref="F37:G37"/>
    <mergeCell ref="F38:G38"/>
    <mergeCell ref="F39:G39"/>
    <mergeCell ref="F40:G40"/>
    <mergeCell ref="F31:G31"/>
    <mergeCell ref="F32:G32"/>
    <mergeCell ref="F33:G33"/>
    <mergeCell ref="F34:G34"/>
    <mergeCell ref="F35:G35"/>
    <mergeCell ref="F26:G26"/>
    <mergeCell ref="F27:G27"/>
    <mergeCell ref="F28:G28"/>
    <mergeCell ref="F29:G29"/>
    <mergeCell ref="F30:G30"/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F1:G1"/>
    <mergeCell ref="F2:G2"/>
    <mergeCell ref="F3:G3"/>
    <mergeCell ref="F4:G4"/>
    <mergeCell ref="F5:G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&amp;L&amp;"-,Negrito"&amp;UCMLEIRIA&amp;C&amp;"-,Negrito"&amp;UESPAÇOS VERDES &amp;R&amp;"-,Negrito"&amp;UTIPOLOGIA C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4"/>
  <sheetViews>
    <sheetView showGridLines="0" tabSelected="1" topLeftCell="A13" workbookViewId="0">
      <selection activeCell="A17" sqref="A17:XFD17"/>
    </sheetView>
  </sheetViews>
  <sheetFormatPr defaultRowHeight="11.25" x14ac:dyDescent="0.2"/>
  <cols>
    <col min="1" max="1" width="14.7109375" style="7" customWidth="1"/>
    <col min="2" max="2" width="27.140625" style="7" customWidth="1"/>
    <col min="3" max="3" width="43.5703125" style="7" customWidth="1"/>
    <col min="4" max="4" width="10.140625" style="7" customWidth="1"/>
    <col min="5" max="5" width="10" style="7" customWidth="1"/>
    <col min="6" max="6" width="9.85546875" style="7" customWidth="1"/>
    <col min="7" max="7" width="7.85546875" style="7" customWidth="1"/>
    <col min="8" max="9" width="9.140625" style="7"/>
    <col min="10" max="10" width="12.42578125" style="7" bestFit="1" customWidth="1"/>
    <col min="11" max="11" width="13" style="7" customWidth="1"/>
    <col min="12" max="13" width="12.42578125" style="7" customWidth="1"/>
    <col min="14" max="14" width="12" style="7" customWidth="1"/>
    <col min="15" max="15" width="12.5703125" style="7" bestFit="1" customWidth="1"/>
    <col min="16" max="17" width="10" style="7" bestFit="1" customWidth="1"/>
    <col min="18" max="16384" width="9.140625" style="7"/>
  </cols>
  <sheetData>
    <row r="1" spans="1:9" ht="22.5" x14ac:dyDescent="0.2">
      <c r="A1" s="2" t="s">
        <v>0</v>
      </c>
      <c r="B1" s="2" t="s">
        <v>1</v>
      </c>
      <c r="C1" s="2" t="s">
        <v>2</v>
      </c>
      <c r="D1" s="30" t="s">
        <v>102</v>
      </c>
      <c r="E1" s="4" t="s">
        <v>124</v>
      </c>
      <c r="F1" s="4" t="s">
        <v>125</v>
      </c>
      <c r="G1" s="4" t="s">
        <v>126</v>
      </c>
      <c r="H1" s="5" t="s">
        <v>179</v>
      </c>
      <c r="I1" s="6"/>
    </row>
    <row r="2" spans="1:9" ht="33.75" x14ac:dyDescent="0.2">
      <c r="A2" s="22" t="s">
        <v>4</v>
      </c>
      <c r="B2" s="9" t="s">
        <v>5</v>
      </c>
      <c r="C2" s="31" t="s">
        <v>6</v>
      </c>
      <c r="D2" s="35" t="s">
        <v>121</v>
      </c>
      <c r="E2" s="26"/>
      <c r="F2" s="26">
        <v>541</v>
      </c>
      <c r="G2" s="19"/>
      <c r="H2" s="20" t="s">
        <v>143</v>
      </c>
      <c r="I2" s="21"/>
    </row>
    <row r="3" spans="1:9" ht="26.1" customHeight="1" x14ac:dyDescent="0.2">
      <c r="A3" s="22" t="s">
        <v>23</v>
      </c>
      <c r="B3" s="9" t="s">
        <v>24</v>
      </c>
      <c r="C3" s="31" t="s">
        <v>25</v>
      </c>
      <c r="D3" s="35" t="s">
        <v>121</v>
      </c>
      <c r="E3" s="26"/>
      <c r="F3" s="26">
        <v>2920</v>
      </c>
      <c r="G3" s="19"/>
      <c r="H3" s="20" t="s">
        <v>169</v>
      </c>
      <c r="I3" s="21"/>
    </row>
    <row r="4" spans="1:9" ht="26.1" customHeight="1" x14ac:dyDescent="0.2">
      <c r="A4" s="22" t="s">
        <v>26</v>
      </c>
      <c r="B4" s="9" t="s">
        <v>27</v>
      </c>
      <c r="C4" s="31" t="s">
        <v>259</v>
      </c>
      <c r="D4" s="35" t="s">
        <v>121</v>
      </c>
      <c r="E4" s="26"/>
      <c r="F4" s="26">
        <v>2080</v>
      </c>
      <c r="G4" s="19"/>
      <c r="H4" s="20" t="s">
        <v>148</v>
      </c>
      <c r="I4" s="21"/>
    </row>
    <row r="5" spans="1:9" ht="26.1" customHeight="1" x14ac:dyDescent="0.2">
      <c r="A5" s="19" t="s">
        <v>105</v>
      </c>
      <c r="B5" s="8"/>
      <c r="C5" s="33" t="s">
        <v>114</v>
      </c>
      <c r="D5" s="35" t="s">
        <v>121</v>
      </c>
      <c r="E5" s="11"/>
      <c r="F5" s="11">
        <v>500</v>
      </c>
      <c r="G5" s="26"/>
      <c r="H5" s="20" t="s">
        <v>157</v>
      </c>
      <c r="I5" s="21"/>
    </row>
    <row r="6" spans="1:9" ht="26.1" customHeight="1" x14ac:dyDescent="0.2">
      <c r="A6" s="22" t="s">
        <v>28</v>
      </c>
      <c r="B6" s="9" t="s">
        <v>29</v>
      </c>
      <c r="C6" s="31" t="s">
        <v>56</v>
      </c>
      <c r="D6" s="35" t="s">
        <v>121</v>
      </c>
      <c r="E6" s="19"/>
      <c r="F6" s="19">
        <v>528.66999999999996</v>
      </c>
      <c r="G6" s="19"/>
      <c r="H6" s="20" t="s">
        <v>170</v>
      </c>
      <c r="I6" s="21"/>
    </row>
    <row r="7" spans="1:9" ht="26.1" customHeight="1" x14ac:dyDescent="0.2">
      <c r="A7" s="22" t="s">
        <v>30</v>
      </c>
      <c r="B7" s="9" t="s">
        <v>31</v>
      </c>
      <c r="C7" s="31" t="s">
        <v>32</v>
      </c>
      <c r="D7" s="35" t="s">
        <v>121</v>
      </c>
      <c r="E7" s="26"/>
      <c r="F7" s="26">
        <v>386</v>
      </c>
      <c r="G7" s="19"/>
      <c r="H7" s="20" t="s">
        <v>171</v>
      </c>
      <c r="I7" s="21"/>
    </row>
    <row r="8" spans="1:9" ht="26.1" customHeight="1" x14ac:dyDescent="0.2">
      <c r="A8" s="22" t="s">
        <v>33</v>
      </c>
      <c r="B8" s="9" t="s">
        <v>34</v>
      </c>
      <c r="C8" s="31" t="s">
        <v>35</v>
      </c>
      <c r="D8" s="35" t="s">
        <v>121</v>
      </c>
      <c r="E8" s="19"/>
      <c r="F8" s="26">
        <v>3093</v>
      </c>
      <c r="G8" s="19"/>
      <c r="H8" s="20" t="s">
        <v>153</v>
      </c>
      <c r="I8" s="21"/>
    </row>
    <row r="9" spans="1:9" ht="26.1" customHeight="1" x14ac:dyDescent="0.2">
      <c r="A9" s="22" t="s">
        <v>36</v>
      </c>
      <c r="B9" s="9" t="s">
        <v>117</v>
      </c>
      <c r="C9" s="31" t="s">
        <v>55</v>
      </c>
      <c r="D9" s="35" t="s">
        <v>121</v>
      </c>
      <c r="E9" s="19"/>
      <c r="F9" s="26">
        <v>3368</v>
      </c>
      <c r="G9" s="19"/>
      <c r="H9" s="20" t="s">
        <v>144</v>
      </c>
      <c r="I9" s="21"/>
    </row>
    <row r="10" spans="1:9" ht="26.1" customHeight="1" x14ac:dyDescent="0.2">
      <c r="A10" s="22" t="s">
        <v>37</v>
      </c>
      <c r="B10" s="9" t="s">
        <v>38</v>
      </c>
      <c r="C10" s="31" t="s">
        <v>39</v>
      </c>
      <c r="D10" s="35" t="s">
        <v>121</v>
      </c>
      <c r="E10" s="26"/>
      <c r="F10" s="11">
        <v>3500</v>
      </c>
      <c r="G10" s="19"/>
      <c r="H10" s="20" t="s">
        <v>154</v>
      </c>
      <c r="I10" s="21"/>
    </row>
    <row r="11" spans="1:9" ht="15.95" customHeight="1" x14ac:dyDescent="0.2">
      <c r="A11" s="22" t="s">
        <v>40</v>
      </c>
      <c r="B11" s="9" t="s">
        <v>41</v>
      </c>
      <c r="C11" s="9" t="s">
        <v>42</v>
      </c>
      <c r="D11" s="35" t="s">
        <v>121</v>
      </c>
      <c r="E11" s="26">
        <v>480</v>
      </c>
      <c r="F11" s="26">
        <v>158</v>
      </c>
      <c r="G11" s="19"/>
      <c r="H11" s="20" t="s">
        <v>146</v>
      </c>
      <c r="I11" s="21"/>
    </row>
    <row r="12" spans="1:9" ht="26.1" customHeight="1" x14ac:dyDescent="0.2">
      <c r="A12" s="22" t="s">
        <v>43</v>
      </c>
      <c r="B12" s="9" t="s">
        <v>44</v>
      </c>
      <c r="C12" s="31" t="s">
        <v>45</v>
      </c>
      <c r="D12" s="35" t="s">
        <v>121</v>
      </c>
      <c r="E12" s="19"/>
      <c r="F12" s="19">
        <v>243.85</v>
      </c>
      <c r="G12" s="19"/>
      <c r="H12" s="20" t="s">
        <v>147</v>
      </c>
      <c r="I12" s="21"/>
    </row>
    <row r="13" spans="1:9" ht="26.1" customHeight="1" x14ac:dyDescent="0.2">
      <c r="A13" s="22" t="s">
        <v>7</v>
      </c>
      <c r="B13" s="9" t="s">
        <v>8</v>
      </c>
      <c r="C13" s="31" t="s">
        <v>106</v>
      </c>
      <c r="D13" s="35" t="s">
        <v>121</v>
      </c>
      <c r="E13" s="19"/>
      <c r="F13" s="26">
        <v>1655</v>
      </c>
      <c r="G13" s="19"/>
      <c r="H13" s="20" t="s">
        <v>145</v>
      </c>
      <c r="I13" s="21"/>
    </row>
    <row r="14" spans="1:9" ht="26.1" customHeight="1" x14ac:dyDescent="0.2">
      <c r="A14" s="22" t="s">
        <v>9</v>
      </c>
      <c r="B14" s="9" t="s">
        <v>10</v>
      </c>
      <c r="C14" s="31" t="s">
        <v>107</v>
      </c>
      <c r="D14" s="35" t="s">
        <v>121</v>
      </c>
      <c r="E14" s="19"/>
      <c r="F14" s="26">
        <v>1552</v>
      </c>
      <c r="G14" s="19"/>
      <c r="H14" s="20" t="s">
        <v>164</v>
      </c>
      <c r="I14" s="21"/>
    </row>
    <row r="15" spans="1:9" ht="26.1" customHeight="1" x14ac:dyDescent="0.2">
      <c r="A15" s="22" t="s">
        <v>11</v>
      </c>
      <c r="B15" s="9"/>
      <c r="C15" s="31" t="s">
        <v>120</v>
      </c>
      <c r="D15" s="35" t="s">
        <v>121</v>
      </c>
      <c r="E15" s="19"/>
      <c r="F15" s="26">
        <v>730</v>
      </c>
      <c r="G15" s="19"/>
      <c r="H15" s="20" t="s">
        <v>160</v>
      </c>
      <c r="I15" s="21"/>
    </row>
    <row r="16" spans="1:9" ht="26.1" customHeight="1" x14ac:dyDescent="0.2">
      <c r="A16" s="22" t="s">
        <v>46</v>
      </c>
      <c r="B16" s="9" t="s">
        <v>47</v>
      </c>
      <c r="C16" s="31" t="s">
        <v>110</v>
      </c>
      <c r="D16" s="35" t="s">
        <v>121</v>
      </c>
      <c r="E16" s="19"/>
      <c r="F16" s="19"/>
      <c r="G16" s="19"/>
      <c r="H16" s="20" t="s">
        <v>152</v>
      </c>
      <c r="I16" s="21"/>
    </row>
    <row r="17" spans="1:9" ht="26.1" customHeight="1" x14ac:dyDescent="0.2">
      <c r="A17" s="22" t="s">
        <v>3</v>
      </c>
      <c r="B17" s="9" t="s">
        <v>48</v>
      </c>
      <c r="C17" s="34" t="s">
        <v>119</v>
      </c>
      <c r="D17" s="35" t="s">
        <v>121</v>
      </c>
      <c r="E17" s="19"/>
      <c r="F17" s="19"/>
      <c r="G17" s="19"/>
      <c r="H17" s="20" t="s">
        <v>180</v>
      </c>
      <c r="I17" s="21"/>
    </row>
    <row r="18" spans="1:9" ht="36" customHeight="1" x14ac:dyDescent="0.2">
      <c r="A18" s="22" t="s">
        <v>49</v>
      </c>
      <c r="B18" s="9" t="s">
        <v>50</v>
      </c>
      <c r="C18" s="34" t="s">
        <v>141</v>
      </c>
      <c r="D18" s="35" t="s">
        <v>121</v>
      </c>
      <c r="E18" s="26">
        <v>1188</v>
      </c>
      <c r="F18" s="26">
        <v>2239</v>
      </c>
      <c r="G18" s="19"/>
      <c r="H18" s="20" t="s">
        <v>172</v>
      </c>
      <c r="I18" s="21"/>
    </row>
    <row r="19" spans="1:9" ht="26.1" customHeight="1" x14ac:dyDescent="0.2">
      <c r="A19" s="22" t="s">
        <v>51</v>
      </c>
      <c r="B19" s="9" t="s">
        <v>52</v>
      </c>
      <c r="C19" s="31" t="s">
        <v>53</v>
      </c>
      <c r="D19" s="35" t="s">
        <v>121</v>
      </c>
      <c r="E19" s="26"/>
      <c r="F19" s="26">
        <v>1295</v>
      </c>
      <c r="G19" s="19"/>
      <c r="H19" s="20" t="s">
        <v>173</v>
      </c>
      <c r="I19" s="21"/>
    </row>
    <row r="20" spans="1:9" ht="36" customHeight="1" x14ac:dyDescent="0.2">
      <c r="A20" s="22" t="s">
        <v>54</v>
      </c>
      <c r="B20" s="9" t="s">
        <v>87</v>
      </c>
      <c r="C20" s="31" t="s">
        <v>260</v>
      </c>
      <c r="D20" s="35" t="s">
        <v>121</v>
      </c>
      <c r="E20" s="26"/>
      <c r="F20" s="26">
        <v>5913</v>
      </c>
      <c r="G20" s="19"/>
      <c r="H20" s="20" t="s">
        <v>174</v>
      </c>
      <c r="I20" s="21"/>
    </row>
    <row r="21" spans="1:9" ht="36" customHeight="1" x14ac:dyDescent="0.2">
      <c r="A21" s="22" t="s">
        <v>57</v>
      </c>
      <c r="B21" s="9" t="s">
        <v>58</v>
      </c>
      <c r="C21" s="31" t="s">
        <v>59</v>
      </c>
      <c r="D21" s="35" t="s">
        <v>121</v>
      </c>
      <c r="E21" s="26">
        <v>286</v>
      </c>
      <c r="F21" s="26">
        <v>537</v>
      </c>
      <c r="G21" s="19"/>
      <c r="H21" s="20" t="s">
        <v>188</v>
      </c>
      <c r="I21" s="21"/>
    </row>
    <row r="22" spans="1:9" ht="26.1" customHeight="1" x14ac:dyDescent="0.2">
      <c r="A22" s="22" t="s">
        <v>60</v>
      </c>
      <c r="B22" s="9" t="s">
        <v>61</v>
      </c>
      <c r="C22" s="31" t="s">
        <v>62</v>
      </c>
      <c r="D22" s="35" t="s">
        <v>121</v>
      </c>
      <c r="E22" s="26"/>
      <c r="F22" s="26">
        <v>415</v>
      </c>
      <c r="G22" s="19"/>
      <c r="H22" s="20" t="s">
        <v>189</v>
      </c>
      <c r="I22" s="21"/>
    </row>
    <row r="23" spans="1:9" ht="45" x14ac:dyDescent="0.2">
      <c r="A23" s="22" t="s">
        <v>95</v>
      </c>
      <c r="B23" s="9" t="s">
        <v>96</v>
      </c>
      <c r="C23" s="31" t="s">
        <v>97</v>
      </c>
      <c r="D23" s="35" t="s">
        <v>121</v>
      </c>
      <c r="E23" s="19"/>
      <c r="F23" s="19">
        <v>738.14</v>
      </c>
      <c r="G23" s="19"/>
      <c r="H23" s="20" t="s">
        <v>151</v>
      </c>
      <c r="I23" s="21"/>
    </row>
    <row r="24" spans="1:9" ht="26.1" customHeight="1" x14ac:dyDescent="0.2">
      <c r="A24" s="22" t="s">
        <v>63</v>
      </c>
      <c r="B24" s="9" t="s">
        <v>64</v>
      </c>
      <c r="C24" s="31" t="s">
        <v>100</v>
      </c>
      <c r="D24" s="35" t="s">
        <v>121</v>
      </c>
      <c r="E24" s="19"/>
      <c r="F24" s="19">
        <v>822.46</v>
      </c>
      <c r="G24" s="19"/>
      <c r="H24" s="20" t="s">
        <v>178</v>
      </c>
      <c r="I24" s="21"/>
    </row>
    <row r="25" spans="1:9" ht="26.1" customHeight="1" x14ac:dyDescent="0.2">
      <c r="A25" s="19" t="s">
        <v>108</v>
      </c>
      <c r="B25" s="48" t="s">
        <v>115</v>
      </c>
      <c r="C25" s="9" t="s">
        <v>109</v>
      </c>
      <c r="D25" s="35" t="s">
        <v>121</v>
      </c>
      <c r="E25" s="19">
        <v>2050.7199999999998</v>
      </c>
      <c r="F25" s="19">
        <v>730.22</v>
      </c>
      <c r="G25" s="19"/>
      <c r="H25" s="20" t="s">
        <v>175</v>
      </c>
      <c r="I25" s="21"/>
    </row>
    <row r="26" spans="1:9" ht="26.1" customHeight="1" x14ac:dyDescent="0.2">
      <c r="A26" s="22" t="s">
        <v>65</v>
      </c>
      <c r="B26" s="9" t="s">
        <v>66</v>
      </c>
      <c r="C26" s="9" t="s">
        <v>111</v>
      </c>
      <c r="D26" s="35" t="s">
        <v>121</v>
      </c>
      <c r="E26" s="26">
        <v>2751</v>
      </c>
      <c r="F26" s="26">
        <v>655</v>
      </c>
      <c r="G26" s="19"/>
      <c r="H26" s="20" t="s">
        <v>187</v>
      </c>
      <c r="I26" s="21"/>
    </row>
    <row r="27" spans="1:9" ht="26.1" customHeight="1" x14ac:dyDescent="0.2">
      <c r="A27" s="22" t="s">
        <v>67</v>
      </c>
      <c r="B27" s="9" t="s">
        <v>68</v>
      </c>
      <c r="C27" s="31" t="s">
        <v>69</v>
      </c>
      <c r="D27" s="35" t="s">
        <v>121</v>
      </c>
      <c r="E27" s="26">
        <v>190</v>
      </c>
      <c r="F27" s="26">
        <v>2128</v>
      </c>
      <c r="G27" s="19"/>
      <c r="H27" s="20" t="s">
        <v>176</v>
      </c>
      <c r="I27" s="21"/>
    </row>
    <row r="28" spans="1:9" ht="26.1" customHeight="1" x14ac:dyDescent="0.2">
      <c r="A28" s="22" t="s">
        <v>12</v>
      </c>
      <c r="B28" s="9" t="s">
        <v>13</v>
      </c>
      <c r="C28" s="31" t="s">
        <v>104</v>
      </c>
      <c r="D28" s="35" t="s">
        <v>121</v>
      </c>
      <c r="E28" s="26">
        <v>1949.95</v>
      </c>
      <c r="F28" s="26">
        <v>580</v>
      </c>
      <c r="G28" s="19"/>
      <c r="H28" s="20" t="s">
        <v>177</v>
      </c>
      <c r="I28" s="21"/>
    </row>
    <row r="29" spans="1:9" ht="15.95" customHeight="1" x14ac:dyDescent="0.2">
      <c r="A29" s="22" t="s">
        <v>208</v>
      </c>
      <c r="B29" s="9"/>
      <c r="C29" s="9" t="s">
        <v>209</v>
      </c>
      <c r="D29" s="35" t="s">
        <v>121</v>
      </c>
      <c r="E29" s="26"/>
      <c r="F29" s="26">
        <v>2890</v>
      </c>
      <c r="G29" s="19"/>
      <c r="H29" s="20" t="s">
        <v>210</v>
      </c>
      <c r="I29" s="21"/>
    </row>
    <row r="30" spans="1:9" ht="33.75" x14ac:dyDescent="0.2">
      <c r="A30" s="22" t="s">
        <v>70</v>
      </c>
      <c r="B30" s="9" t="s">
        <v>71</v>
      </c>
      <c r="C30" s="34" t="s">
        <v>128</v>
      </c>
      <c r="D30" s="35" t="s">
        <v>121</v>
      </c>
      <c r="E30" s="19"/>
      <c r="F30" s="19">
        <v>1141.04</v>
      </c>
      <c r="G30" s="19"/>
      <c r="H30" s="20" t="s">
        <v>156</v>
      </c>
      <c r="I30" s="21"/>
    </row>
    <row r="31" spans="1:9" ht="33.75" x14ac:dyDescent="0.2">
      <c r="A31" s="22" t="s">
        <v>203</v>
      </c>
      <c r="B31" s="9" t="s">
        <v>71</v>
      </c>
      <c r="C31" s="34" t="s">
        <v>204</v>
      </c>
      <c r="D31" s="35" t="s">
        <v>121</v>
      </c>
      <c r="E31" s="26"/>
      <c r="F31" s="19">
        <v>6193.8</v>
      </c>
      <c r="G31" s="32"/>
      <c r="H31" s="20" t="s">
        <v>205</v>
      </c>
      <c r="I31" s="21"/>
    </row>
    <row r="32" spans="1:9" ht="33.75" x14ac:dyDescent="0.2">
      <c r="A32" s="22" t="s">
        <v>72</v>
      </c>
      <c r="B32" s="9" t="s">
        <v>73</v>
      </c>
      <c r="C32" s="31" t="s">
        <v>74</v>
      </c>
      <c r="D32" s="35" t="s">
        <v>121</v>
      </c>
      <c r="E32" s="26"/>
      <c r="F32" s="26">
        <v>6948</v>
      </c>
      <c r="G32" s="19"/>
      <c r="H32" s="20" t="s">
        <v>185</v>
      </c>
      <c r="I32" s="21"/>
    </row>
    <row r="33" spans="1:9" ht="26.1" customHeight="1" x14ac:dyDescent="0.2">
      <c r="A33" s="22" t="s">
        <v>75</v>
      </c>
      <c r="B33" s="9" t="s">
        <v>76</v>
      </c>
      <c r="C33" s="31" t="s">
        <v>77</v>
      </c>
      <c r="D33" s="35" t="s">
        <v>121</v>
      </c>
      <c r="E33" s="19"/>
      <c r="F33" s="19"/>
      <c r="G33" s="19"/>
      <c r="H33" s="20" t="s">
        <v>149</v>
      </c>
      <c r="I33" s="21"/>
    </row>
    <row r="34" spans="1:9" ht="33.75" x14ac:dyDescent="0.2">
      <c r="A34" s="22" t="s">
        <v>14</v>
      </c>
      <c r="B34" s="9" t="s">
        <v>15</v>
      </c>
      <c r="C34" s="31" t="s">
        <v>88</v>
      </c>
      <c r="D34" s="35" t="s">
        <v>121</v>
      </c>
      <c r="E34" s="26"/>
      <c r="F34" s="26">
        <v>1305</v>
      </c>
      <c r="G34" s="19"/>
      <c r="H34" s="20" t="s">
        <v>161</v>
      </c>
      <c r="I34" s="21"/>
    </row>
    <row r="35" spans="1:9" ht="33.75" x14ac:dyDescent="0.2">
      <c r="A35" s="22" t="s">
        <v>14</v>
      </c>
      <c r="B35" s="9" t="s">
        <v>15</v>
      </c>
      <c r="C35" s="31" t="s">
        <v>89</v>
      </c>
      <c r="D35" s="35" t="s">
        <v>121</v>
      </c>
      <c r="E35" s="19">
        <v>6573.8</v>
      </c>
      <c r="F35" s="19"/>
      <c r="G35" s="19"/>
      <c r="H35" s="20" t="s">
        <v>162</v>
      </c>
      <c r="I35" s="21"/>
    </row>
    <row r="36" spans="1:9" ht="33.75" x14ac:dyDescent="0.2">
      <c r="A36" s="22" t="s">
        <v>78</v>
      </c>
      <c r="B36" s="9" t="s">
        <v>79</v>
      </c>
      <c r="C36" s="31" t="s">
        <v>99</v>
      </c>
      <c r="D36" s="35" t="s">
        <v>121</v>
      </c>
      <c r="E36" s="26">
        <v>3500</v>
      </c>
      <c r="F36" s="26">
        <v>1650</v>
      </c>
      <c r="G36" s="19"/>
      <c r="H36" s="20" t="s">
        <v>163</v>
      </c>
      <c r="I36" s="21"/>
    </row>
    <row r="37" spans="1:9" ht="22.5" x14ac:dyDescent="0.2">
      <c r="A37" s="22" t="s">
        <v>80</v>
      </c>
      <c r="B37" s="9" t="s">
        <v>81</v>
      </c>
      <c r="C37" s="36" t="s">
        <v>112</v>
      </c>
      <c r="D37" s="35" t="s">
        <v>121</v>
      </c>
      <c r="E37" s="26">
        <v>685</v>
      </c>
      <c r="F37" s="19">
        <v>2109.8200000000002</v>
      </c>
      <c r="G37" s="19"/>
      <c r="H37" s="20" t="s">
        <v>186</v>
      </c>
      <c r="I37" s="21"/>
    </row>
    <row r="38" spans="1:9" ht="33.75" x14ac:dyDescent="0.2">
      <c r="A38" s="22" t="s">
        <v>82</v>
      </c>
      <c r="B38" s="9" t="s">
        <v>83</v>
      </c>
      <c r="C38" s="31" t="s">
        <v>142</v>
      </c>
      <c r="D38" s="35" t="s">
        <v>121</v>
      </c>
      <c r="E38" s="11">
        <v>10710</v>
      </c>
      <c r="F38" s="26">
        <v>4822</v>
      </c>
      <c r="G38" s="19"/>
      <c r="H38" s="20" t="s">
        <v>168</v>
      </c>
      <c r="I38" s="21"/>
    </row>
    <row r="39" spans="1:9" ht="33.75" x14ac:dyDescent="0.2">
      <c r="A39" s="22" t="s">
        <v>84</v>
      </c>
      <c r="B39" s="9" t="s">
        <v>85</v>
      </c>
      <c r="C39" s="31" t="s">
        <v>86</v>
      </c>
      <c r="D39" s="35" t="s">
        <v>121</v>
      </c>
      <c r="E39" s="26">
        <v>869</v>
      </c>
      <c r="F39" s="26">
        <v>1214</v>
      </c>
      <c r="G39" s="19"/>
      <c r="H39" s="20" t="s">
        <v>166</v>
      </c>
      <c r="I39" s="21"/>
    </row>
    <row r="40" spans="1:9" ht="33.75" x14ac:dyDescent="0.2">
      <c r="A40" s="22" t="s">
        <v>16</v>
      </c>
      <c r="B40" s="9" t="s">
        <v>17</v>
      </c>
      <c r="C40" s="31" t="s">
        <v>18</v>
      </c>
      <c r="D40" s="35" t="s">
        <v>121</v>
      </c>
      <c r="E40" s="19">
        <v>661.13</v>
      </c>
      <c r="F40" s="19">
        <v>623.04</v>
      </c>
      <c r="G40" s="19"/>
      <c r="H40" s="20" t="s">
        <v>167</v>
      </c>
      <c r="I40" s="21"/>
    </row>
    <row r="41" spans="1:9" ht="15.95" customHeight="1" x14ac:dyDescent="0.2">
      <c r="A41" s="22" t="s">
        <v>19</v>
      </c>
      <c r="B41" s="9" t="s">
        <v>20</v>
      </c>
      <c r="C41" s="9" t="s">
        <v>113</v>
      </c>
      <c r="D41" s="35" t="s">
        <v>121</v>
      </c>
      <c r="E41" s="26"/>
      <c r="F41" s="26">
        <v>902</v>
      </c>
      <c r="G41" s="19"/>
      <c r="H41" s="20" t="s">
        <v>165</v>
      </c>
      <c r="I41" s="21"/>
    </row>
    <row r="42" spans="1:9" ht="22.5" x14ac:dyDescent="0.2">
      <c r="A42" s="22" t="s">
        <v>21</v>
      </c>
      <c r="B42" s="9" t="s">
        <v>22</v>
      </c>
      <c r="C42" s="9" t="s">
        <v>101</v>
      </c>
      <c r="D42" s="35" t="s">
        <v>121</v>
      </c>
      <c r="E42" s="26">
        <v>805</v>
      </c>
      <c r="F42" s="26">
        <v>3414</v>
      </c>
      <c r="G42" s="26">
        <v>1429</v>
      </c>
      <c r="H42" s="20" t="s">
        <v>150</v>
      </c>
      <c r="I42" s="21"/>
    </row>
    <row r="43" spans="1:9" ht="22.5" x14ac:dyDescent="0.2">
      <c r="A43" s="22" t="s">
        <v>98</v>
      </c>
      <c r="B43" s="9" t="s">
        <v>93</v>
      </c>
      <c r="C43" s="9" t="s">
        <v>94</v>
      </c>
      <c r="D43" s="35" t="s">
        <v>121</v>
      </c>
      <c r="E43" s="19"/>
      <c r="F43" s="19">
        <v>697.72</v>
      </c>
      <c r="G43" s="19"/>
      <c r="H43" s="20" t="s">
        <v>155</v>
      </c>
      <c r="I43" s="21"/>
    </row>
    <row r="44" spans="1:9" ht="26.1" customHeight="1" x14ac:dyDescent="0.2">
      <c r="A44" s="47" t="s">
        <v>139</v>
      </c>
      <c r="B44" s="49"/>
      <c r="C44" s="34" t="s">
        <v>136</v>
      </c>
      <c r="D44" s="50" t="s">
        <v>121</v>
      </c>
      <c r="E44" s="11">
        <v>122.5</v>
      </c>
      <c r="F44" s="11">
        <v>462</v>
      </c>
      <c r="G44" s="37"/>
      <c r="H44" s="20" t="s">
        <v>183</v>
      </c>
      <c r="I44" s="21"/>
    </row>
    <row r="45" spans="1:9" ht="22.5" x14ac:dyDescent="0.2">
      <c r="A45" s="47" t="s">
        <v>133</v>
      </c>
      <c r="B45" s="49" t="s">
        <v>138</v>
      </c>
      <c r="C45" s="34" t="s">
        <v>130</v>
      </c>
      <c r="D45" s="50" t="s">
        <v>121</v>
      </c>
      <c r="E45" s="11">
        <v>387.5</v>
      </c>
      <c r="F45" s="11">
        <v>1344.5</v>
      </c>
      <c r="G45" s="37"/>
      <c r="H45" s="20" t="s">
        <v>182</v>
      </c>
      <c r="I45" s="21"/>
    </row>
    <row r="46" spans="1:9" ht="15.95" customHeight="1" x14ac:dyDescent="0.2">
      <c r="A46" s="47" t="s">
        <v>137</v>
      </c>
      <c r="B46" s="49" t="s">
        <v>137</v>
      </c>
      <c r="C46" s="9" t="s">
        <v>132</v>
      </c>
      <c r="D46" s="50" t="s">
        <v>121</v>
      </c>
      <c r="E46" s="11">
        <v>2359.5</v>
      </c>
      <c r="F46" s="11">
        <v>4371</v>
      </c>
      <c r="G46" s="37"/>
      <c r="H46" s="20" t="s">
        <v>159</v>
      </c>
      <c r="I46" s="21"/>
    </row>
    <row r="47" spans="1:9" ht="26.1" customHeight="1" x14ac:dyDescent="0.2">
      <c r="A47" s="47" t="s">
        <v>137</v>
      </c>
      <c r="B47" s="49" t="s">
        <v>137</v>
      </c>
      <c r="C47" s="34" t="s">
        <v>134</v>
      </c>
      <c r="D47" s="50" t="s">
        <v>121</v>
      </c>
      <c r="E47" s="11"/>
      <c r="F47" s="11">
        <v>2217</v>
      </c>
      <c r="G47" s="37"/>
      <c r="H47" s="20" t="s">
        <v>181</v>
      </c>
      <c r="I47" s="21"/>
    </row>
    <row r="48" spans="1:9" ht="26.1" customHeight="1" x14ac:dyDescent="0.2">
      <c r="A48" s="22" t="s">
        <v>92</v>
      </c>
      <c r="B48" s="9" t="s">
        <v>90</v>
      </c>
      <c r="C48" s="31" t="s">
        <v>91</v>
      </c>
      <c r="D48" s="35" t="s">
        <v>121</v>
      </c>
      <c r="E48" s="26">
        <v>10513</v>
      </c>
      <c r="F48" s="32"/>
      <c r="G48" s="32"/>
      <c r="H48" s="20" t="s">
        <v>158</v>
      </c>
      <c r="I48" s="21"/>
    </row>
    <row r="49" spans="1:9" ht="26.1" customHeight="1" x14ac:dyDescent="0.2">
      <c r="A49" s="47" t="s">
        <v>191</v>
      </c>
      <c r="B49" s="49" t="s">
        <v>206</v>
      </c>
      <c r="C49" s="34" t="s">
        <v>207</v>
      </c>
      <c r="D49" s="50" t="s">
        <v>121</v>
      </c>
      <c r="E49" s="11"/>
      <c r="F49" s="11">
        <v>1319</v>
      </c>
      <c r="G49" s="37"/>
      <c r="H49" s="20" t="s">
        <v>192</v>
      </c>
      <c r="I49" s="21"/>
    </row>
    <row r="50" spans="1:9" ht="26.1" customHeight="1" x14ac:dyDescent="0.2">
      <c r="A50" s="47"/>
      <c r="B50" s="49" t="s">
        <v>135</v>
      </c>
      <c r="C50" s="34" t="s">
        <v>131</v>
      </c>
      <c r="D50" s="50" t="s">
        <v>121</v>
      </c>
      <c r="E50" s="11"/>
      <c r="F50" s="11">
        <v>316</v>
      </c>
      <c r="G50" s="37"/>
      <c r="H50" s="20" t="s">
        <v>184</v>
      </c>
      <c r="I50" s="21"/>
    </row>
    <row r="51" spans="1:9" x14ac:dyDescent="0.2">
      <c r="A51" s="14"/>
      <c r="B51" s="15"/>
      <c r="C51" s="15"/>
      <c r="D51" s="38" t="s">
        <v>127</v>
      </c>
      <c r="E51" s="39">
        <f>SUM(E2:E50)</f>
        <v>46082.100000000006</v>
      </c>
      <c r="F51" s="40">
        <f>SUM(F2:F50)</f>
        <v>81248.259999999995</v>
      </c>
      <c r="G51" s="40">
        <f>SUM(G2:G50)</f>
        <v>1429</v>
      </c>
    </row>
    <row r="52" spans="1:9" x14ac:dyDescent="0.2">
      <c r="A52" s="14"/>
      <c r="B52" s="15"/>
      <c r="C52" s="15"/>
      <c r="D52" s="16"/>
      <c r="E52" s="41"/>
      <c r="F52" s="40"/>
      <c r="G52" s="40"/>
    </row>
    <row r="53" spans="1:9" x14ac:dyDescent="0.2">
      <c r="E53" s="42"/>
    </row>
    <row r="54" spans="1:9" ht="33.75" x14ac:dyDescent="0.2">
      <c r="C54" s="43" t="s">
        <v>190</v>
      </c>
      <c r="D54" s="44" t="s">
        <v>118</v>
      </c>
      <c r="E54" s="45">
        <f>E51+F51+G51</f>
        <v>128759.36</v>
      </c>
      <c r="F54" s="46" t="s">
        <v>123</v>
      </c>
      <c r="G54" s="18"/>
    </row>
    <row r="63" spans="1:9" x14ac:dyDescent="0.2">
      <c r="E63" s="18"/>
    </row>
    <row r="70" s="7" customFormat="1" ht="10.5" customHeight="1" x14ac:dyDescent="0.2"/>
    <row r="72" s="7" customFormat="1" ht="3" customHeight="1" x14ac:dyDescent="0.2"/>
    <row r="74" s="7" customFormat="1" ht="29.25" customHeight="1" x14ac:dyDescent="0.2"/>
  </sheetData>
  <mergeCells count="50">
    <mergeCell ref="H47:I47"/>
    <mergeCell ref="H48:I48"/>
    <mergeCell ref="H49:I49"/>
    <mergeCell ref="H50:I50"/>
    <mergeCell ref="H43:I43"/>
    <mergeCell ref="H44:I44"/>
    <mergeCell ref="H45:I45"/>
    <mergeCell ref="H46:I46"/>
    <mergeCell ref="H38:I38"/>
    <mergeCell ref="H39:I39"/>
    <mergeCell ref="H40:I40"/>
    <mergeCell ref="H41:I41"/>
    <mergeCell ref="H42:I42"/>
    <mergeCell ref="H34:I34"/>
    <mergeCell ref="H35:I35"/>
    <mergeCell ref="H36:I36"/>
    <mergeCell ref="H37:I37"/>
    <mergeCell ref="H28:I28"/>
    <mergeCell ref="H29:I29"/>
    <mergeCell ref="H30:I30"/>
    <mergeCell ref="H32:I32"/>
    <mergeCell ref="H33:I33"/>
    <mergeCell ref="H24:I24"/>
    <mergeCell ref="H25:I25"/>
    <mergeCell ref="H26:I26"/>
    <mergeCell ref="H27:I27"/>
    <mergeCell ref="H20:I20"/>
    <mergeCell ref="H21:I21"/>
    <mergeCell ref="H22:I22"/>
    <mergeCell ref="H23:I23"/>
    <mergeCell ref="H15:I15"/>
    <mergeCell ref="H16:I16"/>
    <mergeCell ref="H17:I17"/>
    <mergeCell ref="H18:I18"/>
    <mergeCell ref="H19:I19"/>
    <mergeCell ref="H1:I1"/>
    <mergeCell ref="H31:I31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TIPO B</vt:lpstr>
      <vt:lpstr>TIPO C</vt:lpstr>
      <vt:lpstr>TIPO D</vt:lpstr>
      <vt:lpstr>'TIPO B'!Área_de_Impressão</vt:lpstr>
      <vt:lpstr>'TIPO C'!Área_de_Impressão</vt:lpstr>
      <vt:lpstr>'TIPO D'!Área_de_Impressão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2023-10-24T14:39:33Z</dcterms:modified>
</cp:coreProperties>
</file>