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08ACA4D5-5E8D-4BA0-9F49-00E52FD3A6F2}" xr6:coauthVersionLast="47" xr6:coauthVersionMax="47" xr10:uidLastSave="{00000000-0000-0000-0000-000000000000}"/>
  <bookViews>
    <workbookView xWindow="-120" yWindow="-120" windowWidth="29040" windowHeight="15720" tabRatio="255" activeTab="2" xr2:uid="{00000000-000D-0000-FFFF-FFFF00000000}"/>
  </bookViews>
  <sheets>
    <sheet name="TIPO B" sheetId="11" r:id="rId1"/>
    <sheet name="TIPO C" sheetId="4" r:id="rId2"/>
    <sheet name="TIPO D" sheetId="10" r:id="rId3"/>
  </sheets>
  <definedNames>
    <definedName name="_xlnm._FilterDatabase" localSheetId="0" hidden="1">'TIPO B'!$A$1:$D$1</definedName>
    <definedName name="_xlnm._FilterDatabase" localSheetId="1" hidden="1">'TIPO C'!$A$1:$D$1</definedName>
    <definedName name="_xlnm.Print_Area" localSheetId="0">'TIPO B'!$A$1:$E$2</definedName>
    <definedName name="_xlnm.Print_Area" localSheetId="1">'TIPO C'!$A$1:$E$14</definedName>
    <definedName name="_xlnm.Print_Area" localSheetId="2">'TIPO D'!$B$1:$G$18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0" l="1"/>
  <c r="E3" i="11"/>
  <c r="E15" i="4"/>
  <c r="F15" i="10"/>
  <c r="E15" i="10"/>
  <c r="G15" i="10" l="1"/>
</calcChain>
</file>

<file path=xl/sharedStrings.xml><?xml version="1.0" encoding="utf-8"?>
<sst xmlns="http://schemas.openxmlformats.org/spreadsheetml/2006/main" count="152" uniqueCount="67">
  <si>
    <t>Nº LOTEAMENTO</t>
  </si>
  <si>
    <t>NOME REQUERENTE</t>
  </si>
  <si>
    <t>NOME COMUM</t>
  </si>
  <si>
    <t>3/88</t>
  </si>
  <si>
    <t>PASOLIS</t>
  </si>
  <si>
    <t>20/82</t>
  </si>
  <si>
    <t>JOAQUIM MARQUES COVA E NETOS</t>
  </si>
  <si>
    <t>4/89</t>
  </si>
  <si>
    <t>LUIS MANUEL FONSECA COELHO PEREIRA</t>
  </si>
  <si>
    <t>13/91</t>
  </si>
  <si>
    <t>PARCEIROS - URB QUINTA DA MATA - RUA DO PINHEIRO MANSO - (CORTE MEIA LEGUA) ESPAÇO DIVIDIDO ENTRE 2 LOTEAMENTOS</t>
  </si>
  <si>
    <t>59/95</t>
  </si>
  <si>
    <t>VALDEMIRA DA CONCEIÇAO LEAL MENDES</t>
  </si>
  <si>
    <t>13/82</t>
  </si>
  <si>
    <t>PARCEIROS - URB CAMARINHOS - MEIA LEGUA - INCLUI TODOS OS ESPAÇOS VERDES (ZONA DO EJR + PARQUE DE MERENDAS + ESPAÇOS ENTRE PREDIOS)</t>
  </si>
  <si>
    <t>SILVA PEREIRA A J BERNARDO</t>
  </si>
  <si>
    <t>11/97</t>
  </si>
  <si>
    <t>ADELINO LEAL VICENTE PEREIRA</t>
  </si>
  <si>
    <t>10/91</t>
  </si>
  <si>
    <t>MANUEL RIBEIRO DOS SANTOS</t>
  </si>
  <si>
    <t>23/90</t>
  </si>
  <si>
    <t>MANUEL JORGE DOS SANTOS BRIGIDO</t>
  </si>
  <si>
    <t>10/98</t>
  </si>
  <si>
    <t>RUI PEDRO DA COSTA MANSO</t>
  </si>
  <si>
    <t>PARCEIROS - EM FRENTE AO CASAL CUSTODIO -  (POR TRAS DE S CLARA)</t>
  </si>
  <si>
    <t>AZOIA - EDIFICIO ESTRELA</t>
  </si>
  <si>
    <t>PASOLIS - ZONA ENVOLVENTE AO EDIFICIO ESTRELA</t>
  </si>
  <si>
    <t xml:space="preserve">PARCEIROS - URB CARRASQUEIRA </t>
  </si>
  <si>
    <t>TIPOLOGIA</t>
  </si>
  <si>
    <t>C</t>
  </si>
  <si>
    <t xml:space="preserve">PARCEIROS - URB PINHAL DO BISPO - VALDEMIRA </t>
  </si>
  <si>
    <t>AZOIA - URB CRUZ DE S TOMÉ</t>
  </si>
  <si>
    <t>PARCEIROS - RUA DE S MARIA - TRAVESSA DE S MARIA</t>
  </si>
  <si>
    <t xml:space="preserve">PARCEIROS - URB QUINTA DA MATA - RUA DO PINHEIRO MANSO - (CORTE MEIA LEGUA) </t>
  </si>
  <si>
    <t>TOTAL</t>
  </si>
  <si>
    <t xml:space="preserve">PARCEIROS - CASAL CUSTODIO - URB DO CHOUPAL - TRAVESSA DO CHOUPAL - (POR TRAS DE S CLARA) </t>
  </si>
  <si>
    <t>D</t>
  </si>
  <si>
    <t xml:space="preserve">PARCEIROS - ZONA ENVOLVENTE AO RESTAURANTE ADEGA DO PISAO </t>
  </si>
  <si>
    <t>ZONA VERDE (m2)</t>
  </si>
  <si>
    <t>m2</t>
  </si>
  <si>
    <t>EQUIPAMENTOS (m2)</t>
  </si>
  <si>
    <t>PASSEIOS (m2)</t>
  </si>
  <si>
    <t>PRAÇAS (m2)</t>
  </si>
  <si>
    <t>SUB-TOTAL</t>
  </si>
  <si>
    <t>ESPAÇOS DE TIPOLOGIA - D</t>
  </si>
  <si>
    <t xml:space="preserve">PARCEIROS - ZONA ENVOLVENTE PRÉDIOS PERTO RESTAURANTE ADEGA DO PISAO </t>
  </si>
  <si>
    <t>NOTA- diz respeito ao somatório das áreas dos espaços de equipamentos, passeios e praças que existem nas tipologias B e C.</t>
  </si>
  <si>
    <t>39.736352, -8.829851</t>
  </si>
  <si>
    <t>39.739240, -8.837812</t>
  </si>
  <si>
    <t>39.735519, -8.833585</t>
  </si>
  <si>
    <t>39.735115, -8.827566</t>
  </si>
  <si>
    <t>39.734432, -8.831195</t>
  </si>
  <si>
    <t>39.739134, -8.835697</t>
  </si>
  <si>
    <t>39.720750, -8.846048</t>
  </si>
  <si>
    <t>39.726178, -8.849399</t>
  </si>
  <si>
    <t>39.725675, -8.844973</t>
  </si>
  <si>
    <t>39.714309, -8.832351</t>
  </si>
  <si>
    <t>39.714346, -8.833522</t>
  </si>
  <si>
    <t>COORDENADAS</t>
  </si>
  <si>
    <t>CML</t>
  </si>
  <si>
    <t>PARCEIROS - PARQUE VERDE</t>
  </si>
  <si>
    <t>B</t>
  </si>
  <si>
    <t>39.74007, -8.82052</t>
  </si>
  <si>
    <t>05/00</t>
  </si>
  <si>
    <t>CONSTRUÇÕES CARVALHEIRO E OLIVEIRA , LDA</t>
  </si>
  <si>
    <t>AZOIA - RUA CRUZ DE SÃO TOMÉ</t>
  </si>
  <si>
    <t>39,71354, -8,83255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</si>
</sst>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8"/>
      <name val="Calibri"/>
      <family val="2"/>
      <scheme val="minor"/>
    </font>
    <font>
      <sz val="8"/>
      <name val="Roboto"/>
    </font>
    <font>
      <sz val="8"/>
      <color rgb="FF000000"/>
      <name val="Roboto"/>
    </font>
    <font>
      <b/>
      <sz val="8"/>
      <name val="Roboto"/>
    </font>
    <font>
      <sz val="8"/>
      <color rgb="FFFF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5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justify" vertical="justify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9C59-7ED4-4875-B5A1-9194F55282E9}">
  <dimension ref="A1:G6"/>
  <sheetViews>
    <sheetView showGridLines="0" zoomScaleNormal="100" workbookViewId="0">
      <pane ySplit="1" topLeftCell="A2" activePane="bottomLeft" state="frozen"/>
      <selection pane="bottomLeft" activeCell="F2" sqref="F2:G2"/>
    </sheetView>
  </sheetViews>
  <sheetFormatPr defaultRowHeight="11.25" x14ac:dyDescent="0.2"/>
  <cols>
    <col min="1" max="1" width="17.5703125" style="7" customWidth="1"/>
    <col min="2" max="2" width="33.42578125" style="7" customWidth="1"/>
    <col min="3" max="3" width="57.140625" style="7" customWidth="1"/>
    <col min="4" max="4" width="10.140625" style="7" customWidth="1"/>
    <col min="5" max="5" width="11.7109375" style="16" customWidth="1"/>
    <col min="6" max="7" width="9.140625" style="7"/>
    <col min="8" max="8" width="12.5703125" style="7" bestFit="1" customWidth="1"/>
    <col min="9" max="9" width="15.7109375" style="7" customWidth="1"/>
    <col min="10" max="10" width="11.42578125" style="7" bestFit="1" customWidth="1"/>
    <col min="11" max="11" width="12.5703125" style="7" bestFit="1" customWidth="1"/>
    <col min="12" max="12" width="9.140625" style="7"/>
    <col min="13" max="13" width="12.5703125" style="7" bestFit="1" customWidth="1"/>
    <col min="14" max="16384" width="9.140625" style="7"/>
  </cols>
  <sheetData>
    <row r="1" spans="1:7" ht="22.5" x14ac:dyDescent="0.2">
      <c r="A1" s="1" t="s">
        <v>0</v>
      </c>
      <c r="B1" s="2" t="s">
        <v>1</v>
      </c>
      <c r="C1" s="2" t="s">
        <v>2</v>
      </c>
      <c r="D1" s="3" t="s">
        <v>28</v>
      </c>
      <c r="E1" s="4" t="s">
        <v>38</v>
      </c>
      <c r="F1" s="5" t="s">
        <v>58</v>
      </c>
      <c r="G1" s="6"/>
    </row>
    <row r="2" spans="1:7" ht="30" customHeight="1" x14ac:dyDescent="0.2">
      <c r="A2" s="8"/>
      <c r="B2" s="17" t="s">
        <v>59</v>
      </c>
      <c r="C2" s="17" t="s">
        <v>60</v>
      </c>
      <c r="D2" s="10" t="s">
        <v>61</v>
      </c>
      <c r="E2" s="11">
        <v>11778.78</v>
      </c>
      <c r="F2" s="18" t="s">
        <v>62</v>
      </c>
      <c r="G2" s="19"/>
    </row>
    <row r="3" spans="1:7" x14ac:dyDescent="0.2">
      <c r="A3" s="12"/>
      <c r="B3" s="13"/>
      <c r="C3" s="13"/>
      <c r="D3" s="14"/>
      <c r="E3" s="15">
        <f>SUM(E2:E2)</f>
        <v>11778.78</v>
      </c>
    </row>
    <row r="4" spans="1:7" x14ac:dyDescent="0.2">
      <c r="A4" s="12"/>
      <c r="B4" s="13"/>
    </row>
    <row r="5" spans="1:7" x14ac:dyDescent="0.2">
      <c r="A5" s="12"/>
      <c r="B5" s="13"/>
      <c r="C5" s="13"/>
      <c r="D5" s="14"/>
      <c r="E5" s="15"/>
    </row>
    <row r="6" spans="1:7" x14ac:dyDescent="0.2">
      <c r="A6" s="12"/>
      <c r="B6" s="13"/>
      <c r="C6" s="13"/>
      <c r="D6" s="14"/>
      <c r="E6" s="15"/>
    </row>
  </sheetData>
  <autoFilter ref="A1:D1" xr:uid="{00000000-0009-0000-0000-000002000000}"/>
  <mergeCells count="2">
    <mergeCell ref="F1:G1"/>
    <mergeCell ref="F2:G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&amp;L&amp;"-,Negrito"&amp;UCMLEIRIA&amp;C&amp;"-,Negrito"&amp;UESPAÇOS VERDES &amp;R&amp;"-,Negrito"&amp;UTIPOLOGIA C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showGridLines="0" zoomScaleNormal="100" workbookViewId="0">
      <pane ySplit="1" topLeftCell="A2" activePane="bottomLeft" state="frozen"/>
      <selection pane="bottomLeft" activeCell="C7" sqref="C7"/>
    </sheetView>
  </sheetViews>
  <sheetFormatPr defaultRowHeight="11.25" x14ac:dyDescent="0.2"/>
  <cols>
    <col min="1" max="1" width="17.5703125" style="7" customWidth="1"/>
    <col min="2" max="2" width="33.42578125" style="7" customWidth="1"/>
    <col min="3" max="3" width="57.140625" style="7" customWidth="1"/>
    <col min="4" max="4" width="10.140625" style="7" customWidth="1"/>
    <col min="5" max="5" width="11.7109375" style="16" customWidth="1"/>
    <col min="6" max="7" width="9.140625" style="7"/>
    <col min="8" max="8" width="12.5703125" style="7" bestFit="1" customWidth="1"/>
    <col min="9" max="9" width="15.7109375" style="7" customWidth="1"/>
    <col min="10" max="10" width="11.42578125" style="7" bestFit="1" customWidth="1"/>
    <col min="11" max="11" width="12.5703125" style="7" bestFit="1" customWidth="1"/>
    <col min="12" max="12" width="9.140625" style="7"/>
    <col min="13" max="13" width="12.5703125" style="7" bestFit="1" customWidth="1"/>
    <col min="14" max="16384" width="9.140625" style="7"/>
  </cols>
  <sheetData>
    <row r="1" spans="1:7" ht="22.5" x14ac:dyDescent="0.2">
      <c r="A1" s="1" t="s">
        <v>0</v>
      </c>
      <c r="B1" s="2" t="s">
        <v>1</v>
      </c>
      <c r="C1" s="2" t="s">
        <v>2</v>
      </c>
      <c r="D1" s="20" t="s">
        <v>28</v>
      </c>
      <c r="E1" s="4" t="s">
        <v>38</v>
      </c>
      <c r="F1" s="5" t="s">
        <v>58</v>
      </c>
      <c r="G1" s="6"/>
    </row>
    <row r="2" spans="1:7" ht="15.95" customHeight="1" x14ac:dyDescent="0.2">
      <c r="A2" s="24" t="s">
        <v>5</v>
      </c>
      <c r="B2" s="21" t="s">
        <v>6</v>
      </c>
      <c r="C2" s="17" t="s">
        <v>27</v>
      </c>
      <c r="D2" s="26" t="s">
        <v>29</v>
      </c>
      <c r="E2" s="11">
        <v>4139</v>
      </c>
      <c r="F2" s="18" t="s">
        <v>47</v>
      </c>
      <c r="G2" s="19"/>
    </row>
    <row r="3" spans="1:7" ht="15.95" customHeight="1" x14ac:dyDescent="0.2">
      <c r="A3" s="24" t="s">
        <v>18</v>
      </c>
      <c r="B3" s="9" t="s">
        <v>19</v>
      </c>
      <c r="C3" s="17" t="s">
        <v>32</v>
      </c>
      <c r="D3" s="27" t="s">
        <v>29</v>
      </c>
      <c r="E3" s="11">
        <v>1112</v>
      </c>
      <c r="F3" s="18" t="s">
        <v>49</v>
      </c>
      <c r="G3" s="19"/>
    </row>
    <row r="4" spans="1:7" ht="15.95" customHeight="1" x14ac:dyDescent="0.2">
      <c r="A4" s="24" t="s">
        <v>22</v>
      </c>
      <c r="B4" s="9" t="s">
        <v>23</v>
      </c>
      <c r="C4" s="17" t="s">
        <v>24</v>
      </c>
      <c r="D4" s="27" t="s">
        <v>29</v>
      </c>
      <c r="E4" s="11">
        <v>852</v>
      </c>
      <c r="F4" s="18" t="s">
        <v>48</v>
      </c>
      <c r="G4" s="19"/>
    </row>
    <row r="5" spans="1:7" ht="15.95" customHeight="1" x14ac:dyDescent="0.2">
      <c r="A5" s="24" t="s">
        <v>16</v>
      </c>
      <c r="B5" s="9" t="s">
        <v>17</v>
      </c>
      <c r="C5" s="17" t="s">
        <v>37</v>
      </c>
      <c r="D5" s="27" t="s">
        <v>29</v>
      </c>
      <c r="E5" s="11">
        <v>511</v>
      </c>
      <c r="F5" s="18" t="s">
        <v>50</v>
      </c>
      <c r="G5" s="19"/>
    </row>
    <row r="6" spans="1:7" ht="36" customHeight="1" x14ac:dyDescent="0.2">
      <c r="A6" s="24" t="s">
        <v>13</v>
      </c>
      <c r="B6" s="28" t="s">
        <v>15</v>
      </c>
      <c r="C6" s="17" t="s">
        <v>14</v>
      </c>
      <c r="D6" s="27" t="s">
        <v>29</v>
      </c>
      <c r="E6" s="11">
        <v>8556</v>
      </c>
      <c r="F6" s="18" t="s">
        <v>53</v>
      </c>
      <c r="G6" s="19"/>
    </row>
    <row r="7" spans="1:7" ht="24" customHeight="1" x14ac:dyDescent="0.2">
      <c r="A7" s="24" t="s">
        <v>9</v>
      </c>
      <c r="B7" s="17" t="s">
        <v>8</v>
      </c>
      <c r="C7" s="17" t="s">
        <v>33</v>
      </c>
      <c r="D7" s="27" t="s">
        <v>29</v>
      </c>
      <c r="E7" s="11">
        <v>1650</v>
      </c>
      <c r="F7" s="18" t="s">
        <v>55</v>
      </c>
      <c r="G7" s="19"/>
    </row>
    <row r="8" spans="1:7" ht="24" customHeight="1" x14ac:dyDescent="0.2">
      <c r="A8" s="24" t="s">
        <v>20</v>
      </c>
      <c r="B8" s="17" t="s">
        <v>21</v>
      </c>
      <c r="C8" s="17" t="s">
        <v>35</v>
      </c>
      <c r="D8" s="27" t="s">
        <v>29</v>
      </c>
      <c r="E8" s="11"/>
      <c r="F8" s="18" t="s">
        <v>52</v>
      </c>
      <c r="G8" s="19"/>
    </row>
    <row r="9" spans="1:7" ht="24" customHeight="1" x14ac:dyDescent="0.2">
      <c r="A9" s="24" t="s">
        <v>7</v>
      </c>
      <c r="B9" s="17" t="s">
        <v>8</v>
      </c>
      <c r="C9" s="17" t="s">
        <v>10</v>
      </c>
      <c r="D9" s="27" t="s">
        <v>29</v>
      </c>
      <c r="E9" s="11">
        <v>1175</v>
      </c>
      <c r="F9" s="18" t="s">
        <v>54</v>
      </c>
      <c r="G9" s="19"/>
    </row>
    <row r="10" spans="1:7" ht="15.95" customHeight="1" x14ac:dyDescent="0.2">
      <c r="A10" s="24" t="s">
        <v>11</v>
      </c>
      <c r="B10" s="17" t="s">
        <v>12</v>
      </c>
      <c r="C10" s="17" t="s">
        <v>30</v>
      </c>
      <c r="D10" s="27" t="s">
        <v>29</v>
      </c>
      <c r="E10" s="11">
        <v>3102</v>
      </c>
      <c r="F10" s="18" t="s">
        <v>51</v>
      </c>
      <c r="G10" s="19"/>
    </row>
    <row r="11" spans="1:7" ht="15.95" customHeight="1" x14ac:dyDescent="0.2">
      <c r="A11" s="24"/>
      <c r="B11" s="17" t="s">
        <v>59</v>
      </c>
      <c r="C11" s="17" t="s">
        <v>60</v>
      </c>
      <c r="D11" s="27" t="s">
        <v>29</v>
      </c>
      <c r="E11" s="11">
        <v>52623.65</v>
      </c>
      <c r="F11" s="18" t="s">
        <v>62</v>
      </c>
      <c r="G11" s="19"/>
    </row>
    <row r="12" spans="1:7" ht="24" customHeight="1" x14ac:dyDescent="0.2">
      <c r="A12" s="24" t="s">
        <v>63</v>
      </c>
      <c r="B12" s="17" t="s">
        <v>64</v>
      </c>
      <c r="C12" s="17" t="s">
        <v>65</v>
      </c>
      <c r="D12" s="27" t="s">
        <v>29</v>
      </c>
      <c r="E12" s="11">
        <v>55</v>
      </c>
      <c r="F12" s="18"/>
      <c r="G12" s="19"/>
    </row>
    <row r="13" spans="1:7" ht="24" customHeight="1" x14ac:dyDescent="0.2">
      <c r="A13" s="25" t="s">
        <v>25</v>
      </c>
      <c r="B13" s="9" t="s">
        <v>26</v>
      </c>
      <c r="C13" s="17" t="s">
        <v>25</v>
      </c>
      <c r="D13" s="27" t="s">
        <v>29</v>
      </c>
      <c r="E13" s="11">
        <v>1054.8</v>
      </c>
      <c r="F13" s="18" t="s">
        <v>56</v>
      </c>
      <c r="G13" s="19"/>
    </row>
    <row r="14" spans="1:7" s="16" customFormat="1" ht="15.95" customHeight="1" x14ac:dyDescent="0.25">
      <c r="A14" s="24" t="s">
        <v>3</v>
      </c>
      <c r="B14" s="30" t="s">
        <v>4</v>
      </c>
      <c r="C14" s="29" t="s">
        <v>31</v>
      </c>
      <c r="D14" s="27" t="s">
        <v>29</v>
      </c>
      <c r="E14" s="11">
        <v>3892.3</v>
      </c>
      <c r="F14" s="18" t="s">
        <v>57</v>
      </c>
      <c r="G14" s="19"/>
    </row>
    <row r="15" spans="1:7" x14ac:dyDescent="0.2">
      <c r="A15" s="12"/>
      <c r="B15" s="13"/>
      <c r="C15" s="13"/>
      <c r="D15" s="14"/>
      <c r="E15" s="15">
        <f>SUM(E2:E14)</f>
        <v>78722.75</v>
      </c>
    </row>
    <row r="16" spans="1:7" x14ac:dyDescent="0.2">
      <c r="A16" s="12"/>
      <c r="B16" s="13"/>
    </row>
    <row r="17" spans="1:5" x14ac:dyDescent="0.2">
      <c r="A17" s="12"/>
      <c r="B17" s="13"/>
      <c r="C17" s="13"/>
      <c r="D17" s="14"/>
      <c r="E17" s="15"/>
    </row>
    <row r="18" spans="1:5" x14ac:dyDescent="0.2">
      <c r="A18" s="12"/>
      <c r="B18" s="13"/>
      <c r="C18" s="13"/>
      <c r="D18" s="14"/>
      <c r="E18" s="15"/>
    </row>
  </sheetData>
  <autoFilter ref="A1:D1" xr:uid="{00000000-0009-0000-0000-000002000000}"/>
  <sortState xmlns:xlrd2="http://schemas.microsoft.com/office/spreadsheetml/2017/richdata2" ref="A2:K13">
    <sortCondition ref="A2"/>
  </sortState>
  <mergeCells count="14">
    <mergeCell ref="F1:G1"/>
    <mergeCell ref="F11:G11"/>
    <mergeCell ref="F14:G14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2:G12"/>
    <mergeCell ref="F13:G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&amp;L&amp;"-,Negrito"&amp;UCMLEIRIA&amp;C&amp;"-,Negrito"&amp;UESPAÇOS VERDES &amp;R&amp;"-,Negrito"&amp;UTIPOLOGIA C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GridLines="0" tabSelected="1" workbookViewId="0">
      <selection activeCell="C1" sqref="C1"/>
    </sheetView>
  </sheetViews>
  <sheetFormatPr defaultRowHeight="11.25" x14ac:dyDescent="0.2"/>
  <cols>
    <col min="1" max="1" width="14.7109375" style="7" customWidth="1"/>
    <col min="2" max="2" width="27.140625" style="7" customWidth="1"/>
    <col min="3" max="3" width="43.5703125" style="7" customWidth="1"/>
    <col min="4" max="4" width="10.140625" style="7" customWidth="1"/>
    <col min="5" max="5" width="10" style="7" customWidth="1"/>
    <col min="6" max="6" width="9.85546875" style="7" customWidth="1"/>
    <col min="7" max="7" width="7.85546875" style="7" customWidth="1"/>
    <col min="8" max="9" width="9.140625" style="7"/>
    <col min="10" max="10" width="12.42578125" style="7" bestFit="1" customWidth="1"/>
    <col min="11" max="11" width="13" style="7" customWidth="1"/>
    <col min="12" max="13" width="12.42578125" style="7" customWidth="1"/>
    <col min="14" max="14" width="12" style="7" customWidth="1"/>
    <col min="15" max="15" width="12.5703125" style="7" bestFit="1" customWidth="1"/>
    <col min="16" max="17" width="10" style="7" bestFit="1" customWidth="1"/>
    <col min="18" max="16384" width="9.140625" style="7"/>
  </cols>
  <sheetData>
    <row r="1" spans="1:9" x14ac:dyDescent="0.2">
      <c r="A1" s="31"/>
      <c r="B1" s="32"/>
      <c r="C1" s="51" t="s">
        <v>44</v>
      </c>
      <c r="D1" s="32"/>
      <c r="E1" s="32"/>
      <c r="F1" s="32"/>
      <c r="G1" s="33"/>
    </row>
    <row r="2" spans="1:9" ht="22.5" x14ac:dyDescent="0.2">
      <c r="A2" s="2" t="s">
        <v>0</v>
      </c>
      <c r="B2" s="2" t="s">
        <v>1</v>
      </c>
      <c r="C2" s="2" t="s">
        <v>2</v>
      </c>
      <c r="D2" s="3" t="s">
        <v>28</v>
      </c>
      <c r="E2" s="4" t="s">
        <v>40</v>
      </c>
      <c r="F2" s="4" t="s">
        <v>41</v>
      </c>
      <c r="G2" s="4" t="s">
        <v>42</v>
      </c>
      <c r="H2" s="5" t="s">
        <v>58</v>
      </c>
      <c r="I2" s="6"/>
    </row>
    <row r="3" spans="1:9" ht="15.95" customHeight="1" x14ac:dyDescent="0.2">
      <c r="A3" s="24" t="s">
        <v>5</v>
      </c>
      <c r="B3" s="49" t="s">
        <v>6</v>
      </c>
      <c r="C3" s="17" t="s">
        <v>27</v>
      </c>
      <c r="D3" s="45" t="s">
        <v>36</v>
      </c>
      <c r="E3" s="11"/>
      <c r="F3" s="34">
        <v>1500</v>
      </c>
      <c r="G3" s="11"/>
      <c r="H3" s="18" t="s">
        <v>47</v>
      </c>
      <c r="I3" s="19"/>
    </row>
    <row r="4" spans="1:9" ht="15.95" customHeight="1" x14ac:dyDescent="0.2">
      <c r="A4" s="24" t="s">
        <v>18</v>
      </c>
      <c r="B4" s="17" t="s">
        <v>19</v>
      </c>
      <c r="C4" s="17" t="s">
        <v>32</v>
      </c>
      <c r="D4" s="46" t="s">
        <v>36</v>
      </c>
      <c r="E4" s="11">
        <v>900</v>
      </c>
      <c r="F4" s="11">
        <v>900</v>
      </c>
      <c r="G4" s="23"/>
      <c r="H4" s="18" t="s">
        <v>49</v>
      </c>
      <c r="I4" s="19"/>
    </row>
    <row r="5" spans="1:9" ht="26.1" customHeight="1" x14ac:dyDescent="0.2">
      <c r="A5" s="24" t="s">
        <v>22</v>
      </c>
      <c r="B5" s="17" t="s">
        <v>23</v>
      </c>
      <c r="C5" s="17" t="s">
        <v>24</v>
      </c>
      <c r="D5" s="46" t="s">
        <v>36</v>
      </c>
      <c r="E5" s="11"/>
      <c r="F5" s="11">
        <v>1404</v>
      </c>
      <c r="G5" s="23"/>
      <c r="H5" s="18" t="s">
        <v>48</v>
      </c>
      <c r="I5" s="19"/>
    </row>
    <row r="6" spans="1:9" ht="26.1" customHeight="1" x14ac:dyDescent="0.2">
      <c r="A6" s="24" t="s">
        <v>16</v>
      </c>
      <c r="B6" s="17" t="s">
        <v>17</v>
      </c>
      <c r="C6" s="17" t="s">
        <v>45</v>
      </c>
      <c r="D6" s="46" t="s">
        <v>36</v>
      </c>
      <c r="E6" s="11"/>
      <c r="F6" s="11">
        <v>250</v>
      </c>
      <c r="G6" s="23"/>
      <c r="H6" s="18" t="s">
        <v>50</v>
      </c>
      <c r="I6" s="19"/>
    </row>
    <row r="7" spans="1:9" ht="36" customHeight="1" x14ac:dyDescent="0.2">
      <c r="A7" s="24" t="s">
        <v>13</v>
      </c>
      <c r="B7" s="28" t="s">
        <v>15</v>
      </c>
      <c r="C7" s="17" t="s">
        <v>14</v>
      </c>
      <c r="D7" s="46" t="s">
        <v>36</v>
      </c>
      <c r="E7" s="23"/>
      <c r="F7" s="34">
        <v>2980</v>
      </c>
      <c r="G7" s="23"/>
      <c r="H7" s="18" t="s">
        <v>53</v>
      </c>
      <c r="I7" s="19"/>
    </row>
    <row r="8" spans="1:9" ht="26.1" customHeight="1" x14ac:dyDescent="0.2">
      <c r="A8" s="24" t="s">
        <v>9</v>
      </c>
      <c r="B8" s="17" t="s">
        <v>8</v>
      </c>
      <c r="C8" s="17" t="s">
        <v>33</v>
      </c>
      <c r="D8" s="46" t="s">
        <v>36</v>
      </c>
      <c r="E8" s="11"/>
      <c r="F8" s="11">
        <v>490</v>
      </c>
      <c r="G8" s="23"/>
      <c r="H8" s="18" t="s">
        <v>55</v>
      </c>
      <c r="I8" s="19"/>
    </row>
    <row r="9" spans="1:9" ht="26.1" customHeight="1" x14ac:dyDescent="0.2">
      <c r="A9" s="24" t="s">
        <v>20</v>
      </c>
      <c r="B9" s="17" t="s">
        <v>21</v>
      </c>
      <c r="C9" s="17" t="s">
        <v>35</v>
      </c>
      <c r="D9" s="46" t="s">
        <v>36</v>
      </c>
      <c r="E9" s="11">
        <v>985</v>
      </c>
      <c r="F9" s="11">
        <v>442</v>
      </c>
      <c r="G9" s="23"/>
      <c r="H9" s="18" t="s">
        <v>52</v>
      </c>
      <c r="I9" s="19"/>
    </row>
    <row r="10" spans="1:9" ht="15.95" customHeight="1" x14ac:dyDescent="0.2">
      <c r="A10" s="24" t="s">
        <v>3</v>
      </c>
      <c r="B10" s="17" t="s">
        <v>4</v>
      </c>
      <c r="C10" s="17" t="s">
        <v>31</v>
      </c>
      <c r="D10" s="46" t="s">
        <v>36</v>
      </c>
      <c r="E10" s="23"/>
      <c r="F10" s="11">
        <v>4054.5</v>
      </c>
      <c r="G10" s="23"/>
      <c r="H10" s="18" t="s">
        <v>57</v>
      </c>
      <c r="I10" s="19"/>
    </row>
    <row r="11" spans="1:9" ht="36" customHeight="1" x14ac:dyDescent="0.2">
      <c r="A11" s="24" t="s">
        <v>7</v>
      </c>
      <c r="B11" s="17" t="s">
        <v>8</v>
      </c>
      <c r="C11" s="17" t="s">
        <v>10</v>
      </c>
      <c r="D11" s="46" t="s">
        <v>36</v>
      </c>
      <c r="E11" s="11"/>
      <c r="F11" s="34">
        <v>200</v>
      </c>
      <c r="G11" s="23"/>
      <c r="H11" s="18" t="s">
        <v>54</v>
      </c>
      <c r="I11" s="19"/>
    </row>
    <row r="12" spans="1:9" ht="26.1" customHeight="1" x14ac:dyDescent="0.2">
      <c r="A12" s="24" t="s">
        <v>63</v>
      </c>
      <c r="B12" s="17" t="s">
        <v>64</v>
      </c>
      <c r="C12" s="17" t="s">
        <v>65</v>
      </c>
      <c r="D12" s="46" t="s">
        <v>36</v>
      </c>
      <c r="E12" s="11">
        <v>322.2</v>
      </c>
      <c r="F12" s="11">
        <v>451</v>
      </c>
      <c r="G12" s="22"/>
      <c r="H12" s="18" t="s">
        <v>66</v>
      </c>
      <c r="I12" s="19"/>
    </row>
    <row r="13" spans="1:9" ht="26.1" customHeight="1" x14ac:dyDescent="0.2">
      <c r="A13" s="24" t="s">
        <v>11</v>
      </c>
      <c r="B13" s="17" t="s">
        <v>12</v>
      </c>
      <c r="C13" s="17" t="s">
        <v>30</v>
      </c>
      <c r="D13" s="46" t="s">
        <v>36</v>
      </c>
      <c r="E13" s="11"/>
      <c r="F13" s="11">
        <v>1329</v>
      </c>
      <c r="G13" s="23"/>
      <c r="H13" s="18" t="s">
        <v>51</v>
      </c>
      <c r="I13" s="19"/>
    </row>
    <row r="14" spans="1:9" ht="26.1" customHeight="1" x14ac:dyDescent="0.2">
      <c r="A14" s="50" t="s">
        <v>25</v>
      </c>
      <c r="B14" s="48" t="s">
        <v>26</v>
      </c>
      <c r="C14" s="48" t="s">
        <v>25</v>
      </c>
      <c r="D14" s="47" t="s">
        <v>36</v>
      </c>
      <c r="E14" s="35"/>
      <c r="F14" s="34">
        <v>1026</v>
      </c>
      <c r="G14" s="35"/>
      <c r="H14" s="18" t="s">
        <v>56</v>
      </c>
      <c r="I14" s="19"/>
    </row>
    <row r="15" spans="1:9" x14ac:dyDescent="0.2">
      <c r="A15" s="12"/>
      <c r="B15" s="13"/>
      <c r="C15" s="13"/>
      <c r="D15" s="36" t="s">
        <v>43</v>
      </c>
      <c r="E15" s="37">
        <f>SUM(E3:E14)</f>
        <v>2207.1999999999998</v>
      </c>
      <c r="F15" s="38">
        <f>SUM(F3:F14)</f>
        <v>15026.5</v>
      </c>
      <c r="G15" s="38">
        <f>SUM(G4:G14)</f>
        <v>0</v>
      </c>
    </row>
    <row r="16" spans="1:9" x14ac:dyDescent="0.2">
      <c r="A16" s="12"/>
      <c r="B16" s="13"/>
      <c r="C16" s="13"/>
      <c r="D16" s="14"/>
      <c r="E16" s="39"/>
      <c r="F16" s="38"/>
      <c r="G16" s="38"/>
    </row>
    <row r="17" spans="3:7" x14ac:dyDescent="0.2">
      <c r="E17" s="40"/>
    </row>
    <row r="18" spans="3:7" ht="33.75" x14ac:dyDescent="0.2">
      <c r="C18" s="41" t="s">
        <v>46</v>
      </c>
      <c r="D18" s="42" t="s">
        <v>34</v>
      </c>
      <c r="E18" s="43">
        <f>E15+F15+G15</f>
        <v>17233.7</v>
      </c>
      <c r="F18" s="44" t="s">
        <v>39</v>
      </c>
      <c r="G18" s="16"/>
    </row>
    <row r="27" spans="3:7" x14ac:dyDescent="0.2">
      <c r="E27" s="16"/>
    </row>
    <row r="34" s="7" customFormat="1" ht="10.5" customHeight="1" x14ac:dyDescent="0.2"/>
    <row r="36" s="7" customFormat="1" ht="3" customHeight="1" x14ac:dyDescent="0.2"/>
    <row r="38" s="7" customFormat="1" ht="29.25" customHeight="1" x14ac:dyDescent="0.2"/>
  </sheetData>
  <mergeCells count="13">
    <mergeCell ref="H13:I13"/>
    <mergeCell ref="H14:I14"/>
    <mergeCell ref="H2:I2"/>
    <mergeCell ref="H12:I12"/>
    <mergeCell ref="H3:I3"/>
    <mergeCell ref="H4:I4"/>
    <mergeCell ref="H5:I5"/>
    <mergeCell ref="H6:I6"/>
    <mergeCell ref="H7:I7"/>
    <mergeCell ref="H8:I8"/>
    <mergeCell ref="H9:I9"/>
    <mergeCell ref="H10:I10"/>
    <mergeCell ref="H11:I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TIPO B</vt:lpstr>
      <vt:lpstr>TIPO C</vt:lpstr>
      <vt:lpstr>TIPO D</vt:lpstr>
      <vt:lpstr>'TIPO B'!Área_de_Impressão</vt:lpstr>
      <vt:lpstr>'TIPO C'!Área_de_Impressão</vt:lpstr>
      <vt:lpstr>'TIPO D'!Área_de_Impressão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2023-10-24T14:54:29Z</dcterms:modified>
</cp:coreProperties>
</file>