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share\DIAP\1_Aprovisionamento\H_2025\1-PROCESSOS\CONCURSOS PÚBLICOS\CPN 146_T_53_2024_Abrigo Lagar Velho\3. Plataforma\"/>
    </mc:Choice>
  </mc:AlternateContent>
  <xr:revisionPtr revIDLastSave="0" documentId="13_ncr:1_{1ADAB8BB-FB03-409E-A75C-F3C73509F9DC}" xr6:coauthVersionLast="47" xr6:coauthVersionMax="47" xr10:uidLastSave="{00000000-0000-0000-0000-000000000000}"/>
  <bookViews>
    <workbookView xWindow="-120" yWindow="-120" windowWidth="29040" windowHeight="15720" xr2:uid="{00000000-000D-0000-FFFF-FFFF00000000}"/>
  </bookViews>
  <sheets>
    <sheet name="Orçamento" sheetId="1" r:id="rId1"/>
  </sheets>
  <definedNames>
    <definedName name="_xlnm._FilterDatabase" localSheetId="0" hidden="1">Orçamento!$A$7:$F$323</definedName>
    <definedName name="_xlnm.Print_Area" localSheetId="0">Orçamento!$A$1:$F$325</definedName>
    <definedName name="_xlnm.Print_Titles" localSheetId="0">Orçamento!$1:$7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25" i="1" l="1"/>
  <c r="F26" i="1"/>
  <c r="F27" i="1"/>
  <c r="F28" i="1"/>
  <c r="F29" i="1"/>
  <c r="F32" i="1"/>
  <c r="F33" i="1"/>
  <c r="F34" i="1"/>
  <c r="F36" i="1"/>
  <c r="F37" i="1"/>
  <c r="F39" i="1"/>
  <c r="F40" i="1"/>
  <c r="F43" i="1"/>
  <c r="F45" i="1"/>
  <c r="F48" i="1"/>
  <c r="F50" i="1"/>
  <c r="F51" i="1"/>
  <c r="F52" i="1"/>
  <c r="F54" i="1"/>
  <c r="F57" i="1"/>
  <c r="F59" i="1"/>
  <c r="F61" i="1"/>
  <c r="F64" i="1"/>
  <c r="F65" i="1"/>
  <c r="F66" i="1"/>
  <c r="F68" i="1"/>
  <c r="F70" i="1"/>
  <c r="F72" i="1"/>
  <c r="F73" i="1"/>
  <c r="F75" i="1"/>
  <c r="F76" i="1"/>
  <c r="F78" i="1"/>
  <c r="F81" i="1"/>
  <c r="F83" i="1"/>
  <c r="F84" i="1"/>
  <c r="F85" i="1"/>
  <c r="F86" i="1"/>
  <c r="F88" i="1"/>
  <c r="F89" i="1"/>
  <c r="F92" i="1"/>
  <c r="F93" i="1"/>
  <c r="F94" i="1"/>
  <c r="F96" i="1"/>
  <c r="F98" i="1"/>
  <c r="F99" i="1"/>
  <c r="F102" i="1"/>
  <c r="F113" i="1"/>
  <c r="F114" i="1"/>
  <c r="F115" i="1"/>
  <c r="F116" i="1"/>
  <c r="F117" i="1"/>
  <c r="F119" i="1"/>
  <c r="F120" i="1"/>
  <c r="F121" i="1"/>
  <c r="F123" i="1"/>
  <c r="F124" i="1"/>
  <c r="F125" i="1"/>
  <c r="F129" i="1"/>
  <c r="F130" i="1"/>
  <c r="F131" i="1"/>
  <c r="F132" i="1"/>
  <c r="F133" i="1"/>
  <c r="F134" i="1"/>
  <c r="F140" i="1"/>
  <c r="F142" i="1"/>
  <c r="F143" i="1"/>
  <c r="F144" i="1"/>
  <c r="F146" i="1"/>
  <c r="F149" i="1"/>
  <c r="F150" i="1"/>
  <c r="F151" i="1"/>
  <c r="F152" i="1"/>
  <c r="F153" i="1"/>
  <c r="F154" i="1"/>
  <c r="F155" i="1"/>
  <c r="F157" i="1"/>
  <c r="F159" i="1"/>
  <c r="F161" i="1"/>
  <c r="F192" i="1"/>
  <c r="F193" i="1"/>
  <c r="F194" i="1"/>
  <c r="F196" i="1"/>
  <c r="F198" i="1"/>
  <c r="F199" i="1"/>
  <c r="F200" i="1"/>
  <c r="F203" i="1"/>
  <c r="F205" i="1"/>
  <c r="F206" i="1"/>
  <c r="F207" i="1"/>
  <c r="F209" i="1"/>
  <c r="F211" i="1"/>
  <c r="F212" i="1"/>
  <c r="F214" i="1"/>
  <c r="F216" i="1"/>
  <c r="F218" i="1"/>
  <c r="F220" i="1"/>
  <c r="F221" i="1"/>
  <c r="F222" i="1"/>
  <c r="F223" i="1"/>
  <c r="F226" i="1"/>
  <c r="F227" i="1"/>
  <c r="F229" i="1"/>
  <c r="F230" i="1"/>
  <c r="F232" i="1"/>
  <c r="F235" i="1"/>
  <c r="F236" i="1"/>
  <c r="F238" i="1"/>
  <c r="F240" i="1"/>
  <c r="F242" i="1"/>
  <c r="F245" i="1"/>
  <c r="F246" i="1"/>
  <c r="F248" i="1"/>
  <c r="F249" i="1"/>
  <c r="F250" i="1"/>
  <c r="F251" i="1"/>
  <c r="F252" i="1"/>
  <c r="F254" i="1"/>
  <c r="F255" i="1"/>
  <c r="F256" i="1"/>
  <c r="F260" i="1"/>
  <c r="F261" i="1"/>
  <c r="F262" i="1"/>
  <c r="F263" i="1"/>
  <c r="F264" i="1"/>
  <c r="F265" i="1"/>
  <c r="F266" i="1"/>
  <c r="F268" i="1"/>
  <c r="F269" i="1"/>
  <c r="F270" i="1"/>
  <c r="F271" i="1"/>
  <c r="F272" i="1"/>
  <c r="F276" i="1"/>
  <c r="F278" i="1"/>
  <c r="F279" i="1"/>
  <c r="F281" i="1"/>
  <c r="F282" i="1"/>
  <c r="F283" i="1"/>
  <c r="F285" i="1"/>
  <c r="F286" i="1"/>
  <c r="F287" i="1"/>
  <c r="F290" i="1"/>
  <c r="F291" i="1"/>
  <c r="F304" i="1"/>
  <c r="F305" i="1"/>
  <c r="F306" i="1"/>
  <c r="F307" i="1"/>
  <c r="F308" i="1"/>
  <c r="F310" i="1"/>
  <c r="F311" i="1"/>
  <c r="F313" i="1"/>
  <c r="F314" i="1"/>
  <c r="F315" i="1"/>
  <c r="F316" i="1"/>
  <c r="F317" i="1"/>
  <c r="F318" i="1"/>
  <c r="F320" i="1"/>
  <c r="F321" i="1"/>
  <c r="F323" i="1"/>
  <c r="F25" i="1"/>
</calcChain>
</file>

<file path=xl/sharedStrings.xml><?xml version="1.0" encoding="utf-8"?>
<sst xmlns="http://schemas.openxmlformats.org/spreadsheetml/2006/main" count="851" uniqueCount="624">
  <si>
    <t>Código</t>
  </si>
  <si>
    <t>Designação</t>
  </si>
  <si>
    <t>Qtd.</t>
  </si>
  <si>
    <t>Un.</t>
  </si>
  <si>
    <t>Preço Unitário</t>
  </si>
  <si>
    <t>Valor</t>
  </si>
  <si>
    <t>ESTABILIZAÇÃO E VALORIZAÇÃO DO ABRIGO DO LAGAR VELHO (ALV) – UF SANTA EUFÉMIA E BOAVISTA</t>
  </si>
  <si>
    <t>0.1</t>
  </si>
  <si>
    <t>NOTAS GERAIS</t>
  </si>
  <si>
    <t>0.2</t>
  </si>
  <si>
    <t>O presente caderno integra o mapa com a descrição e quantidades de trabalho correspondentes às definições do projecto de arquitectura e respectivo mapa de acabamentos, considerando as orientações estabelecidas no Caderno de Encargos e restantes peças de projecto, incluindo ensaios, colocação em serviço, formação e apoio de construção civil, mesmo que não expressamente mencionados no Mapa de Trabalhos, nomeadamente os critérios de medição e de formação dos preços unitários.</t>
  </si>
  <si>
    <t>0.3</t>
  </si>
  <si>
    <t>Todos os trabalhos deverão ser realizados de acordo com o projecto (peças escritas e desenhadas) e satisfazendo o especificado no Caderno de Encargos. Em caso de discrepância as Peças Desenhadas têm SEMPRE primazia sobre as Peças Escritas.</t>
  </si>
  <si>
    <t>0.4</t>
  </si>
  <si>
    <t>Na descrição dos articulados consideram-se integrados o fornecimento e aplicação de todos os materiais, incluindo elementos acessórios e auxiliares,  a execução de amostras e protótipos das soluções para validação do dono de obra, fiscalização e equipa projetista, bem como a utilização e mobilização dos equipamentos e meios apropriados, a montagem e desmontagem de estaleiro, a adopção dos meios físicos e humanos necessários à execução e acabamento de todos os trabalhos descritos no presente mapa de medições, e os necessários ao cumprimento integral do objectivo da empreitada correspondente.</t>
  </si>
  <si>
    <t>0.5</t>
  </si>
  <si>
    <t>As características dimensionais quando não totalmente expressas no presente caderno, serão as correspondentes às definições estabelecidas nos elementos de projecto e/ou peças desenhadas disponíveis.</t>
  </si>
  <si>
    <t>0.6</t>
  </si>
  <si>
    <t>Todas as medidas devem ser retiradas e confirmadas no local da obra e previamente à execução dos trabalhos, cuja realização deve obedecer a uma análise cuidada e a um plano de aproveitamento e execução a ser submetido à apreciação e aprovação pela fiscalização dos trabalhos.</t>
  </si>
  <si>
    <t>0.7</t>
  </si>
  <si>
    <t>Tratando-se este caderno de um mapa resumo das quantidades de trabalho, os respectivos totais resultam da medição pormenorizada de cada um dos trabalhos e intervenções, constando de mapas de cálculo específicos e segundo medições efectuada tendo por base as definições dos projectos.</t>
  </si>
  <si>
    <t>0.8</t>
  </si>
  <si>
    <t>As características dos materiais, elementos e processos de construção, incluindo a respectiva medição, quando não totalmente expressos no presente caderno, respeitarão as indicações e definições estabelecidas nos elementos de projecto e/ou do contrato da empreitada.</t>
  </si>
  <si>
    <t>0.9</t>
  </si>
  <si>
    <t>Em todos os artigos que constam deste Mapa de Quantidades, consideram-se incluídos nos preços unitários a apresentar, a totalidade dos fornecimentos mesmo que não mencionados, a totalidade dos trabalhos de apoio de construção civil e outros preparatórios e complementares, de modo a garantir o perfeito funcionamento das instalações respetivas. Devem ainda incluir nos preços unitários os respetivos ensaios, vistorias e certificações, execução e fornecimento de telas finais de todos os projetos executados,  nos termos das normas e regulamentação aplicável.</t>
  </si>
  <si>
    <t>0.10</t>
  </si>
  <si>
    <t>Todas as quantidades de trabalho deste projeto referem-se a áreas planificadas, que resultam da projeção horizontal dos planos e taludes representados em projeto, não conferindo direito a erros e omissões o diferencial relativamente à área ou dimensões reais.</t>
  </si>
  <si>
    <t>0.11</t>
  </si>
  <si>
    <t>As áreas de pavimentos e remates a executar serão demarcadas em obra de forma a causar o mínimo de danos no local, a destruir o mínimo possível as árvores existentes e o seu raizame, que deverão ser protegidos dos movimento de maquinas e da deposição de lixos e entulhos no decorrer da obra.</t>
  </si>
  <si>
    <t>0.12</t>
  </si>
  <si>
    <t>Todas as actividades devem salvaguardar a área cientifica (zona da escavação) durante o decorrer da obra, e mais especificamente no caso de intervenções nessa zona (como os trabalhos de contenção e conservação) que deverão ser realizadas de acordo com um plano de trabalhos a definir pelo empreiteiro e que deverá ser previamente validado pela fiscalização e equipa de arqueologia.</t>
  </si>
  <si>
    <t>1</t>
  </si>
  <si>
    <t>ARQUITETURA</t>
  </si>
  <si>
    <t>1.1</t>
  </si>
  <si>
    <t>TRABALHOS PREPARATÓRIOS</t>
  </si>
  <si>
    <t>1.1.01</t>
  </si>
  <si>
    <t>NOTA: Para apresentação de proposta para os trabalhos deste capítulo, torna-se imprescindível, para além dos elementos de projecto que se anexam, visitar o local da Obra e verificar do existente e das condições de execução.</t>
  </si>
  <si>
    <t>1.1.1</t>
  </si>
  <si>
    <t>ESTALEIRO / TRABALHOS PREPARATÓRIOS</t>
  </si>
  <si>
    <t>1.1.1.1</t>
  </si>
  <si>
    <t>Montagem, manutenção, exploração e desmontagem de estaleiro, a localizar fora da área "non aedificandi" junto ao estacionamento proposto, incluindo todas as instalações, equipamentos e infraestruturas necessários ao apoio e execução da empreitada, de acordo com a legislação aplicável, incluindo custos relativos a pessoal, montagem, manutenção e desmontagem de máquinas, equipamentos, instalações fixas do pessoal e fiscalização, ligações provisórias de redes de água, saneamento, eletricidade e telefone, respetivos encargos de utilização e consumo, redes de alimentação e distribuição, redes das instalações, vedações do estaleiro e do local da obra, sinalização, proteções de segurança, execução e manutenção de acessos exteriores/interiores, ocupação da via pública, seguros e licenças associados à execução da obra, segurança e demais trabalhos preparatórios necessários (Art. 350 Dec. Lei 18/2008 de 29 de Janeiro).</t>
  </si>
  <si>
    <t>un</t>
  </si>
  <si>
    <t>1.1.1.2</t>
  </si>
  <si>
    <t>Fornecimento e colocação em obra de painel de informação, segundo modelo a definir pelo Dona da Obra, onde conste a identificação da Obra, do Dono da Obra, do Empreiteiro Adjudicatário com menção do respectivo alvará, bem como todos os elementos informativos considerados relevantes pelo Dono da Obra. Tudo de modo a salvaguardar a legislação em vigor nomeadamente o previsto no artº. 348º do Dec-Lei n.º 18/08 de 18 Dezembro.</t>
  </si>
  <si>
    <t>1.1.1.3</t>
  </si>
  <si>
    <t>Elaboração, implementação e manutenção do Plano de Segurança, Higiene e Saúde no estaleiro/obra.</t>
  </si>
  <si>
    <t>1.1.1.4</t>
  </si>
  <si>
    <t>Execução de todos os trabalhos e implementação das medidas previstas no Plano de Prevenção e Gestão dos Resíduos de Construção e Demolição (PPG), incluindo a recolha, triagem (separação dos residuos por tipologia de materiais), licenciamentos, armazenamento temporário, assegurando igualmente os RCD são mantidos na obra o menor tempo possível, bem como promoção da reutilização de materiais e a incorporação de reciclados de RCD na obra, ou nos casos que tal não seja possível o seu transporte e encaminhamento para operador de gestão licenciados, tendo em vista a sua posterior utilização, valorização ou eliminação por esta ordem de prioridade, inclui ainda todos os custos inerentes ao registo, na Agência Portuguesa do Ambiente (APA), dos resíduos produzidos no âmbito da obra, bem como de todas as taxas relativas à gestão e tratamento de resíduos inertes para depósito em aterro.(Tratamento de entulhos conforme Decreto Lei 102-D/2020 de 10 de Dezembro).</t>
  </si>
  <si>
    <t>1.1.1.5</t>
  </si>
  <si>
    <t>Limpeza final de vegetação, considerando cerca de 500m2 de área,  contemplando o seguinte:- Garantir que o espaço deverá estar limpo, de acordo com as instruções do Projecto de Arquitetura Paisagista aquando da conclusão da obra. - Garantir limpezas segundo o plano de manutenção estabelecido pelo projeto de arquitetura paisagista. - Garantir o acesso à área científica a partir do portão norte, garantindo um percurso limpo de vegetação.</t>
  </si>
  <si>
    <t>1.1.2</t>
  </si>
  <si>
    <t>APOIO AOS TRABALHOS DE ARQUEOLOGIA</t>
  </si>
  <si>
    <t>1.1.02</t>
  </si>
  <si>
    <t>NOTA: Todos os trabalhos a realizar, nomeadamente as que tenham impacto no solo ou em elementos patrimoniais (montagem de estaleiro, desmatações, mobilização de solos e sedimentos necessários à implementação do projeto, demolições, deslocação de máquinas e instalação de estruturas, abertura de valas, remoção e plantação de árvores, fixação de elementos de segurança, preenchimento do Testemunho Pendurado, picagem de paramentos verticais, entre outros, em conformidade com a implementação das soluções técnicas descritas nos diferentes projetos de arquitetura e especialidades ) terão de ser objeto de ACOMPANHAMENTO ARQUEOLÓGICO permanente. Neste sentido, a empreitada deverá decorrer em estreita articulação com a entidade responsável pela execução dos trabalhos decorrentes das condicionantes de arqueologia.</t>
  </si>
  <si>
    <t>1.1.2.01</t>
  </si>
  <si>
    <t>NOTA: Os trabalhos condicionados a acompanhamento arqueológico não poderão ser iniciados antes da aprovação do PATA pelo Património Cultural IP.NOTA: A identificação de contextos arqueológicos no decorrer dos trabalhos poderá implicar, nos termos da legislação em vigor, a realização de trabalhos de arqueologia extraordinários, o que poderá implicar a necessidade de reajuste do projeto e do cronograma previsto, pelo que será necessário prever frentes de obra alternativas.</t>
  </si>
  <si>
    <t>1.1.2.1</t>
  </si>
  <si>
    <t>Encargos com o estaleiro destinado a apoio à execução de trabalhos de arqueologia, considerando o espaço para uma equipa mínima de 8 pessoas, bem como espaço para armazenamento de equipamentos e meios materiais necessários à execução dos trabalhos arqueológicos (material técnico de arqueologia, equipamento topográfico e de georreferenciação, material fotográfico e contentores para espólio arqueológico), satisfazendo as prescrições relativas à Higiene e Segurança no Trabalho, bem como as condicionantes relativas ao património classificado de natureza arqueológica, em conformidade com a legislação vigente, e devidamente adequado à natureza dos trabalhos e dimensão da obra, considerando todas as operações de montagem, desmontagem, transporte e manutenção assim como todos os trabalhos, materiais, ferramentas e equipamentos durante o prazo de duração da obra e reposição das condições iniciais do local do estaleiro com transporte a destino autorizado de eventuais produtos sobrantes.</t>
  </si>
  <si>
    <t>1.1.2.2</t>
  </si>
  <si>
    <t>Proteção dos contextos e estruturas arqueológicas e das áreas intervencionadas pela equipa de arqueologia, com geotêxtil e areia, sobre a qual poderá ser colocada a terra de escavação, sempre que aplicável, e com o devido acompanhamento arqueológico, e remoção caso seja necessário da areia para vazadouro no final dos trabalhos igualmente com o devido acompanhamento arqueologico.</t>
  </si>
  <si>
    <t>1.1.2.3</t>
  </si>
  <si>
    <t>Fornecimento de informação documental, processual e cartográfica para elaboração de relatórios, informações e pareceres para os trabalhos de arqueologia.</t>
  </si>
  <si>
    <t>1.2</t>
  </si>
  <si>
    <t>DEMOLIÇÕES</t>
  </si>
  <si>
    <t>1.2.1</t>
  </si>
  <si>
    <t>Trabalhos de desmonte e demolição nomeadamente muros e vedações, portões, muro de contadores, troços de betão da levada dágua, telheiros, e outros elementos, de acordo com o plano de alterações (peça desenhada de vermelhos e amarelos),  incluindo baldeações, transportes, elevações, carga de veiculos, remoção dos produtos para vazadouro, licenciado de acordo com  plano de RCD, sendo o vazadouro por conta do Empreiteiro.A remoção dos portões e vedações existentes que encerram a área cientifica deve ser feita apenas com a instalação dos novos portões ou, em alternativa, garantido o devido encerramento e limitação de acesso à área durante todo o decorrer da obra.</t>
  </si>
  <si>
    <t>1.2.2</t>
  </si>
  <si>
    <t>Trabalhos de demolição na zona do estacionamento nomeadamente estrutura leve de paragem de autocarro, valetas e/ou troços de lajes de betão e outros elementos, de acordo com o plano de alterações (peça desenhada de vermelhos e amarelos), incluindo baldeações, transportes, elevações, carga de veiculos, remoção dos produtos para vazadouro, licenciadode acordo com  plano de RCD, sendo o vazadouro por conta do Empreiteiro.</t>
  </si>
  <si>
    <t>1.3</t>
  </si>
  <si>
    <t>CONTENÇÃO TEMPORÁRIA</t>
  </si>
  <si>
    <t>1.3.1</t>
  </si>
  <si>
    <t>Fornecimento e execução de contenção temporária de escarpa composta por:- Sapata com a dimensão total de 2.30x1.10m, contemplando a aplicação de tela de PVC sobre manta geotextil na base de fundação, camada de agregado de granulometria extensa com 20cm de espessura, sapata em betão armado com cerca de 15cm a 30cm de espessura, base em betão arquitetonico "in situ", cofragens classe A4, com execução de calço para suporte de prumos metálicos;- 8 prumos metálicos reguláveis fixos superiormente a cimbre de madeira;- Tudo de acordo com peças desenhadas, incluíndo pintura de todos os elementos com cor a definir em obra, preparação de terreno, armaduras de aço, cofragem e descofragem, vibração de elementos de betão, cortes, fixações e todos os trabalhos preparatórios e complementares.</t>
  </si>
  <si>
    <t>cj</t>
  </si>
  <si>
    <t>1.3.2</t>
  </si>
  <si>
    <t>Trabalhos de inspecção e remoção controlada de blocos de calcário em situação de instabilidade e risco de queda, em toda a extensão da cornija sobrejacente à falésia do Abrigo do Lagar Velho, incluindo acesso vertical baldeações, transportes, elevações, carga de veiculos, remoção dos produtos para vazadouro licenciado de acordo com  plano de RCD, sendo o vazadouro por conta do Empreiteiro, com todos os meios necessários para a sua execução, garantindo as condições de segurança e  estabilidade do arrife com a validação da equipa técnica.</t>
  </si>
  <si>
    <t>1.4</t>
  </si>
  <si>
    <t>ESTACIONAMENTO</t>
  </si>
  <si>
    <t>1.4.1</t>
  </si>
  <si>
    <t>MODELAÇÃO DE TERRENO</t>
  </si>
  <si>
    <t>1.4.1.1</t>
  </si>
  <si>
    <t>Movimentos de terra, incluindo pequenas operações de escavação e aterro para harmonizar a area de estacionamento proposto com a modelação do terreno, incluindo fornecimento de terra se necessário, regularização e  todos os trabalhos necessários, transporte e descarga dos produtos sobrantes a operador autorizado e  e todos os trabalhos complementares.</t>
  </si>
  <si>
    <t>m2</t>
  </si>
  <si>
    <t>1.4.2</t>
  </si>
  <si>
    <t>PAVIMENTO</t>
  </si>
  <si>
    <t>1.4.2.1</t>
  </si>
  <si>
    <t>Fornecimento e execução de Pavimento em saibro estabilizado, de acordo com elementos do projecto, incluindo todos os fornecimentos e trabalhos preparatórios e complementares para um perfeito acabamento; - Incluindo cofragem lateral para definição das áreas a pavimentar, a retirar após a aplicação;A execução do pavimento em saibro estabilizado inclui os seguintes trabalhos: - Escavação e abertura de caixa de pavimentos em terreno de qualquer natureza nas espessuras e em toda a extensão definidas na planta de pavimentos e todos os trabalhos complementares, incluindo  carga, transporte e colocação em vazadouro, licenciado de acordo com  plano de RCD, dos produtos sobrantes e eventual indeminização por depósito e aquisição de terra para aterro se necessario. - Base em agregado britado de granulometria extensa (ABGE), segundo uma camada de 0,20 m de espessura, após recalque, em zona de circulação. Dimensão máxima do agregado 31,5 mm. Compactação relativa 98 % do obtido pelo ensaio proctor, segundo NP EN 13286-2;-Base de saibro com granulometria (2-8mm), segundo uma camada de 0,06m de espessura, após recalque ;-Base de saibro com granulometria (0-5mm) com fixador  vegetal do tipo Groundstab ou equivalente (Psyllium com silicatos na proporção de 11kg de fixador para uma tonelada de minerais), segundo uma camada de 0,04m de espessura, após recalque de acordo com as especificações do produto.- Incluindo fornecimento e execução de cofragem lateral para definição de áreas a pavimentar, a retirar após a aplicação;</t>
  </si>
  <si>
    <t>1.4.3</t>
  </si>
  <si>
    <t>LIMITADOR E BALIZADOR DE ESTACIONAMENTO</t>
  </si>
  <si>
    <t>1.4.3.1</t>
  </si>
  <si>
    <t>Se08, Fornecimento e montagem de limitador para autocarros, de acordo com elementos do projecto, com execução de maciços de fundação em betão armado, com betão de limpeza e movimento de terras, incluindo fornecimento de provete para aprovação de soldaduras e pintura, e todos os trabalhos preparatórios e complementares necessários a um perfeito acabamento;Material: Limitador para autocarros em tubo de aço 200x200x5mm, topos encerrados, fixação ao pavimento com chapa soldada em aço 360x300x20mm, com unhas fixas a sapata em betão simples;Acabamento: Metalizado e pintado - sistema de pintura tipo CIN poliuretano liso acetinado ref.ª 7P-610 C-THANE S610 SAT, sobre primário epóxi ref.ª 7K-230 C-POX PRIMER ZP230 FD, ou equivalente,  cor a definir em obra</t>
  </si>
  <si>
    <t>1.4.3.1.1</t>
  </si>
  <si>
    <t>Limitador para autocarros com 5.60ml.</t>
  </si>
  <si>
    <t>1.4.3.2</t>
  </si>
  <si>
    <t>Se09, Fornecimento e montagem de balizador automóvel, de acordo com elementos do projecto, com execução de maciços de fundação em betão armado, com betão de limpeza e movimento de terras, incluindo fornecimento de provete para aprovação de soldaduras e pintura, e  todos os trabalhos preparatórios e complementares necessários a um perfeito acabamento;Material: Balizador automóvel em tubo de aço 100x100x5mm, topos encerrados, fixação ao pavimento com chapa soldada em aço 560x260x20mm, com unhas fixas à sapata em betão simples;Acabamento: Metalizado e pintado -Metalizado e pintado - sistema de pintura tipo CIN poliuretano liso acetinado ref.ª 7P-610 C-THANE S610 SAT, sobre primário epóxi ref.ª 7K-230 C-POX PRIMER ZP230 FD, ou equivalente,  cor a definir em obra</t>
  </si>
  <si>
    <t>1.4.3.2.1</t>
  </si>
  <si>
    <t>Balizador automóvel com 5.80ml.</t>
  </si>
  <si>
    <t>1.4.3.2.2</t>
  </si>
  <si>
    <t>Balizador automóvel com 6.82ml.</t>
  </si>
  <si>
    <t>1.4.3.2.3</t>
  </si>
  <si>
    <t>Balizador automóvel com 4.42ml.</t>
  </si>
  <si>
    <t>1.4.4</t>
  </si>
  <si>
    <t>DRENAGEM PLUVIAL</t>
  </si>
  <si>
    <t>1.4.4.1</t>
  </si>
  <si>
    <t>Fornecimento e execução de valeta em betão, conforme existente, para encaminhamento de águas pluviais ao longo da estrada, para substituição de valeta existente, incluindo camada de base em tout-venant, perfilamento, compactação e todos os trabalhos complementares.</t>
  </si>
  <si>
    <t>ml</t>
  </si>
  <si>
    <t>1.5</t>
  </si>
  <si>
    <t>CAMINHOS E ZONAS ENVOLVENTES</t>
  </si>
  <si>
    <t>1.5.1</t>
  </si>
  <si>
    <t>1.5.1.1</t>
  </si>
  <si>
    <t>Movimentos de terra, incluindo pequenas operações de escavação e aterro para  repor a modelação na área do vale envolvente á zona de intrepretação e  troços da levada, incluindo fornecimento de terra se necessário, regularização e  todos os trabalhos necessários, transporte e descarga dos produtos sobrantes a operador autorizado e todos os trabalhos complementares.</t>
  </si>
  <si>
    <t>1.5.2</t>
  </si>
  <si>
    <t>1.5.2.1</t>
  </si>
  <si>
    <t>Movimentos de terra, incluindo operações de aterro ao longo da levada para tapar os troços da levada que se encontram à vista, incluindo fornecimento de terra se necessário, todos os trabalhos necessários, transporte e descarga dos produtos sobrantes a operador autorizado e todos os trabalhos complementares.</t>
  </si>
  <si>
    <t>m3</t>
  </si>
  <si>
    <t>1.5.3</t>
  </si>
  <si>
    <t>PERCURSO PEDONAL</t>
  </si>
  <si>
    <t>1.5.3.1</t>
  </si>
  <si>
    <t>Percurso pedonal executado por abertura com corte da vegetação existente e limpeza do terreno, incluindo, remoção dos produtos sobrantes para vazadouro, licenciado de acordo com  plano de RCD, sendo o vazadouro por conta do Empreiteiro.</t>
  </si>
  <si>
    <t>1.5.4</t>
  </si>
  <si>
    <t>ALVENARIAS</t>
  </si>
  <si>
    <t>1.5.4.1</t>
  </si>
  <si>
    <t>Fornecimento e execução de muros/paramentos em alvenaria de tijolo cerâmico, assentes com argamassa de cimento e areia, incluindo gatos de travamento em aço inox entre alvenarias e muros/paramentos existentes, sendo:</t>
  </si>
  <si>
    <t>1.5.4.1.1</t>
  </si>
  <si>
    <t>Paramento com 36cm de espessura.</t>
  </si>
  <si>
    <t>1.5.4.1.2</t>
  </si>
  <si>
    <t>Paramento com 19cm de espessura.</t>
  </si>
  <si>
    <t>1.5.4.1.3</t>
  </si>
  <si>
    <t>Paramento com 11cm de espessura.</t>
  </si>
  <si>
    <t>1.5.5</t>
  </si>
  <si>
    <t>REVESTIMENTO DE PAREDES</t>
  </si>
  <si>
    <t>1.5.5.1</t>
  </si>
  <si>
    <t>Fornecimento e execução de reboco com argamassa com fibras naturais, de Cal Hidra?ulica Natural (NHL) tipo "SECIL  Reabilita Cal RB", ou equivalente, acabamento afagado e sem pintura , indêntica às áreas a reparar, incluindo salpico, emboço e todos os trabalhos preparatórios e complementares necessários a um perfeito acabamento.</t>
  </si>
  <si>
    <t>1.5.6</t>
  </si>
  <si>
    <t>GRELHAS</t>
  </si>
  <si>
    <t>1.5.6.1</t>
  </si>
  <si>
    <t>Se06, Fornecimento e montagem de grelha fixa de proteção para respiradouros de levada dágua existente, com alçapão de acesso para limpeza, com a dimensão total de 5.37x2.90m, de acordo com elementos do projecto, incluindo fornecimento de provete para aprovação de soldaduras e pintura, fixação com bucha química ao muro de suporte e todos os trabalhos preparatórios e complementares para um perfeito acabamento;Material: Varões de aço de secção quadrada 25mm, com soldadura por pontos ou na face inferior;Ferragens: Olhal (dobradiça) para soldar tipo Batista Gomes ref.ª OM.415.M, ou equivalente; Cadeado de arco regulável 50mm tipo YALE, ou equivalente, ref. Y110B/50/155/1;Acabamento: Metalizado e pintado - sistema de pintura tipo CIN, poliuretano liso acetinado ref.ª 7P-610 C-THANE S610 SAT, sobre primário epóxi ref.ª 7K-230 C-POX PRIMER ZP230 FD,  ou equivalente, cor a definir em obra.</t>
  </si>
  <si>
    <t>1.5.6.2</t>
  </si>
  <si>
    <t>Se07, Fornecimento e montagem de grelha amovível de proteção para respiradouros de levada existente, de acordo com elementos do projecto, incluindo fornecimento de provete para aprovação de soldaduras e pintura, fixação com bucha química ao muro de suporte e todos os trabalhos preparatórios e complementares;Material: Varões de aço de secção quadrada 25mm, com soldadura por pontos ou na face inferior;Ferragens: Cadeado de arco regulável 50mm tipo YALE, ou equivalente, ref. Y110B/50/155/1;Acabamento: Metalizado e pintado - sistema de pintura tipo CIN, poliuretano liso acetinado ref.ª 7P-610 C-THANE S610 SAT, sobre primário epóxi ref.ª 7K-230 C-POX PRIMER ZP230 FD, ou equivalente, cor a definir em obra.</t>
  </si>
  <si>
    <t>1.5.6.2.1</t>
  </si>
  <si>
    <t>Grelha com a dimensão de 1.90x1.90m.</t>
  </si>
  <si>
    <t>1.5.6.2.2</t>
  </si>
  <si>
    <t>Grelha com a dimensão de 1.40x1.40m.</t>
  </si>
  <si>
    <t>1.5.7</t>
  </si>
  <si>
    <t>BALIZADOR</t>
  </si>
  <si>
    <t>1.5.7.1</t>
  </si>
  <si>
    <t>Se10, Fornecimento e montagem de balizador de caminho, com 0.90m de altura máxima, de acordo com elementos do projecto, incluindo fornecimento de provete para aprovação de soldaduras e pintura, fixações no terreno, alinhamentos e todos os trabalhos preparatórios e complementares para um perfeito acabamento;Material: Balizador de caminho em varão de Ø15mm de aço, fixação cravada no terreno;Acabamento: Metalizado e pintado - sistema de pintura tipo CIN poliuretano liso acetinado ref.ª 7P-610 C-THANE S610 SAT, sobre primário epóxi ref.ª 7K-230 C-POX PRIMER ZP230 FD, ou equivalente, cor a definir em obra.</t>
  </si>
  <si>
    <t>1.5.7.2</t>
  </si>
  <si>
    <t>Se10, Fornecimento e instalação de barreira com corda de poliester de alta densidade Ø=30mm tipo LUIZ GODINHO ref.ª 00241, ou equivalente, cor preto, a aplicar no balizador de caminho (Se10), incluindo fornecimento de amostra para aprovação, fixações, cortes e todos os trabalhos complementares a um perfeito acabamento, conforme elementos de projeto.</t>
  </si>
  <si>
    <t>1.5.8</t>
  </si>
  <si>
    <t>PINTURA DE PONTE EXISTENTE</t>
  </si>
  <si>
    <t>1.5.8.1</t>
  </si>
  <si>
    <t>Fornecimento e execução de pintura de guardas metálicas de ponte existente,  com sistema de pintura tipo CIN poliuretano liso acetinado ref.ª 7P-610 C-THANE S610 SAT, sobre primário epóxi ref.ª 7K-230 C-POX PRIMER ZP230 FD, ou equivalente, cor a definir em obra, incluindo provete para aprovação  pintura, preparação de superfícies, decapagens, aplicação de primários, reparações e acabamento final, cor a definir e todos os trabalhos preparatórios e complementares a um perfeito acabamento.</t>
  </si>
  <si>
    <t>1.6</t>
  </si>
  <si>
    <t>PORTÕES</t>
  </si>
  <si>
    <t>1.6.1</t>
  </si>
  <si>
    <t>PORTÃO</t>
  </si>
  <si>
    <t>1.6.1.1</t>
  </si>
  <si>
    <t>Se02, Fornecimento e montagem de portão com folha nas dimensões de 3.70x1.70m, de acordo com elementos do projecto, incluindo provete para aprovação, execução de fundação e todos os fornecimentos e trabalhos preparatórios e complementares para um perfeito acabamento;Material: Tubos de aço de secção quadrada10x10 mm esp.=2mm com topos encerrados + varão de aço de secção quadrada 10x10 mm. Batente em chapa de açoi esp.=20mm, pivot em tubo de aço Ø280mm, esp. 5mm e Ø260mm, esp. 8mm; Acabamento: Metalizado e pintado - sistema de pintura CIN em verniz poliuretano brilhante ref.ª M7- 916 VERNIS L 900 S2, sobre base fosca monocomponente ref.ª M1-659 FINITION 802 - cor refª CITROEN KHR-W4, sobre primário ref.ª M7-101 APPRÊT NASA 2000 + M6-123 WASH PRIMER AS 801, ou equivalente;Ferragens: Sistema de fecho tipo HÄFELE, com cilindro ref. 916.22.706 e fechadura ref. 911.22.490 Sistema pivotante com esfera de aço + varão de aço diam.= 250mm, ou equivalente;</t>
  </si>
  <si>
    <t>1.6.2</t>
  </si>
  <si>
    <t>ARMÁRIO TÉCNICO/ ARRUMOS</t>
  </si>
  <si>
    <t>1.6.2.1</t>
  </si>
  <si>
    <t>Fornecimento e execução de muros/paramentos em alvenaria de tijolo cerâmico com 19cm de espessura, assentes com argamassa de cimento e areia, incluindo gatos de travamento em aço inox entre alvenarias e muros/paramentos existentes,  e todos os trabalhos preparatórios e complementares necessários a um perfeito acabamento.</t>
  </si>
  <si>
    <t>1.6.2.3</t>
  </si>
  <si>
    <t>Fornecimento e execução de reboco com argamassa com fibras naturais, de Cal Hidra?ulica Natural (NHL) tipo "SECIL  Reabilita Cal RB", ou equivalente, acabamento afagado e sem pintura, incluindo salpico, emboço e todos os trabalhos preparatórios e complementares necessários a um perfeito acabamento.</t>
  </si>
  <si>
    <t>1.6.2.4</t>
  </si>
  <si>
    <t>Se03, Fornecimento e montagem de portas do armário técnico, com as dimensões de 1.50x1.93m, de acordo com elementos do projecto, incluindo todos os fornecimentos e trabalhos preparatórios e complementares necessários a um perfeito acabamento;Material: Portas pivotantes com aros em cantoneiras de aço de abas iguais 50mm, tardoz em chapa de aço esp.: 2mm; Batentes em cantoneiras de aço de abas iguais 65mm;Acabamento na face exterior com Reboco tipo SECIL Reabilita Cal RB ou equivalente, cor conforme cor de argamassa usada no Muro do Lagar Velho, acabamento afagado. Reboco armado com varões de aço inox 8mm, soldados aos aros. Acabamento de aros e face interior: metalizado e pintado - sistema de pintura tipo CIN em poliuretano liso acetinado ref.ª 7P-610 C-THANE S610 SAT, sobre primário epóxi ref.ª 7K-230 C-POX PRIMER ZP230 FD, ou equivalente, cor a definir em obra.Ferragens:  Pivot de serralharia; Sistema de fecho tipo HÄFELE, ou equivalente, ref.ª  fechadura 911.22.490 e cilindro universal tipo JNF ref.ª IN.19.S02.0415 ou equivalente; Fecho de unha de embutir tipo HÄFELE, ref.ª 911.62.335 ou equivalente.</t>
  </si>
  <si>
    <t>1.6.2.5</t>
  </si>
  <si>
    <t>Se04, Fornecimento e montagem de portas dos arrumos, com as dimensões de 1.16x1.70m, de acordo com elementos do projecto, incluindo todos os fornecimentos e trabalhos preparatórios e complementares necessários a um perfeito acabamento;Material: Porta com aros em cantoneiras de aço de abas iguais 30mm, frente chapa de aço quinada esp.: 2mm; Batentes em cantoneiras de aço de abas iguais 45mm.Acabamento: Metalizado e pintado - sistema de pintura tipo CIN em poliuretano liso acetinado ref.ª 7P-610 C-Thane S610 SAT sobre primário epóxi ref.ª 7K-230 C-POX PRIMER ZP230 FD, ou equivalente, cor a definir em obra;Ferragens: Pivot de serralharia; Sistema de fecho tipo HÄFELE, ou equivalente, ref.ª  fechadura 911.22.490 e cilindro 916.22.601;</t>
  </si>
  <si>
    <t>1.6.3</t>
  </si>
  <si>
    <t>VEDAÇÃO E PORTÃO PIVOTANTE</t>
  </si>
  <si>
    <t>1.6.3.1</t>
  </si>
  <si>
    <t>Se05, Fornecimento e montagem de vedação com 2.00m de altura, de acordo com elementos do projecto, incluindo provete para aprovação, fixações, cortes, remates, execução de fundação e todos os fornecimentos e trabalhos preparatórios e complementares necessários a um perfeito acabamento;Material: Vedação em varões de aço de secção quadrada 25mm;Acabamento: Metalizado e pintado - sistema de pintura tipo CIN em poliuretano liso acetinado ref.ª 7P-610 C-Thane S610 SAT sobre primário epóxi ref.ª 7K-230 C-POX PRIMER ZP230 FD, ou equivalente, cor a definir em obra;</t>
  </si>
  <si>
    <t>1.6.3.2</t>
  </si>
  <si>
    <t>Se05, Fornecimento e montagem de portão com a dimensão de 4.06x2.00m, de acordo com elementos do projecto, incluindo provete para aprovação, fixações, cortes, remate, execução de fundação e todos os fornecimentos e trabalhos preparatórios e complementares necessários a um perfeito acabamento;Material: Portão em tubo de aço de secção quadrada 25mm esp.=2mm;Acabamento: Metalizado e pintado - sistema de pintura tipo CIN em poliuretano liso acetinado ref.ª 7P-610 C-Thane S610 SAT sobre primário epóxi ref.ª 7K-230 C-POX PRIMER ZP230 FD, ou equivalente, cor a definir em obra;Pivot: Varão de aço maciço Ø=120mm e 118mm, esfera de aço maciço Ø=50mm, camisa em tubo de aço Ø=168mm esp.=10mm, caixa em em tubo de aço Ø=140mm esp.=10mm, chapas de fixação em aço esp.=10mm (conf. desenho de pormenor), ligação entre pivots em aço maciço maquinado;Fecho: Fecho em varão de aço Ø=20mm; Guia para fecho em chapa de aço esp.=10mm; Cadeado de arco regulável 50mm tipo YALE, ou equivalente, ref. Y110B/50/155/1;</t>
  </si>
  <si>
    <t>1.7</t>
  </si>
  <si>
    <t>SINALÉTICA</t>
  </si>
  <si>
    <t>1.7.1</t>
  </si>
  <si>
    <t>BLOCO EM ACRÍLICO</t>
  </si>
  <si>
    <t>1.7.1.1</t>
  </si>
  <si>
    <t>Pi01, Fornecimento e montagem de bloco acrílico com esp.: 124mm com a dimensão 2000mmx3000mm, de acordo com elementos do projecto, incluindo todos os fornecimentos e trabalhos preparatórios e complementares para um perfeito acabamento;Material: Bloco em acrílico transparente tipo DAGOL - GEVACRIL ou equivalente, com esp.: 124mm; Bloco encaixado, com junta de neoprene esp.:10mm a fixação constituida por chapas metálicas metalizadas pintadas soldadas esp.:16mm, aparafusadas com bucha química a sapata contínua de betão, conforme desenho; Acabamento: Face tardoz com acabamento fosco com lixagem manual. Sinalética fresada nos acrílicos conforme projeto de Design Gráfico, com conteúdos a definir pelo dono de obra;</t>
  </si>
  <si>
    <t>1.7.1.2</t>
  </si>
  <si>
    <t>Pi02, Fornecimento e montagem de bloco acrílico com esp.: 204mm com a dimensão 600x2000mm, de acordo com elementos do projecto, incluindo todos os trabalhos preparatórios e complementares para um perfeito acabamento;Material: Bloco em acrílico transparente tipo DAGOL - GEVACRIL ou equivalente, com esp.: 204mm; Bloco encaixado, com junta de neoprene esp.:10mm a fixação constituida por chapas metálicas metalizadas pintadas soldadas esp.:16mm, aparafusadas com bucha química a sapata contínua de betão, conforme desenho; Acabamento: Face tardoz com acabamento fosco com lixagem manual. Sinalética fresada nos acrílicos conforme projeto de Design Gráfico com conteúdos a definir pelo dono de obra;</t>
  </si>
  <si>
    <t>1.7.1.3</t>
  </si>
  <si>
    <t>Pi03, Fornecimento e montagem de bloco acrílico com esp.: 124mm com a dimensão 2000x3000mm, de acordo com elementos do projecto, incluindo todos os trabalhos preparatórios e complementares para um perfeito acabamento;Material: Bloco em acrílico transparente tipo DAGOL - GEVACRIL ou equivalente com esp.: 124mm, deslizadores tipo HAFELE ref. 650.22.070 ou equivalente, pés em chapa de aço esp.: 16mm; Pés soldados a chapa metálica esp.: 16mm, aparafusada a sapata de betão, com bucha química ;Acabamento do acrílico: Face tardoz com acabamento fosco com lixagem manual; Acabamento dos pés: metalizados e pintados - sistema de pintura tipo CIN em poliuretano liso acetinado ref.ª 7P-610 C-Thane S610 SAT sobre primário epóxi ref.ª 7K-230 C-POX PRIMER ZP230 FD, ou equivalente, cor a definir em obra; Sinalética fresada nos acrílicos conforme projeto de Design Gráfico com conteúdos a definir pelo dono de obra;</t>
  </si>
  <si>
    <t>1.8</t>
  </si>
  <si>
    <t>ELEMENTO ARTÍSTICO</t>
  </si>
  <si>
    <t>1.8.1</t>
  </si>
  <si>
    <t>Transporte, instalação e execução de base para elemento artístico, a fornecer pelo dono de obra, incluindo escavação, com execução de sapata (dimensões 0.40m x 2.00m x 2.00m) com aterro de 15cm de altura, incluindo todos os trabalhos preparatórios e complementares.</t>
  </si>
  <si>
    <t>1.9</t>
  </si>
  <si>
    <t>PLATAFORMA</t>
  </si>
  <si>
    <t>1.9.1.1</t>
  </si>
  <si>
    <t>Se01, Fornecimento e instalação dois equipamentos  elevatórios de tesoura  conforme descrito, tipo "SEMECA, modelo MXT2 14000" ou equivalente comcapacidade de carga 14000Kg c/ curso de elevação máximo 3000mm, com 2P estrado 3800 x 3800mm, sendo:Equipamento duplo, controlado por uma central hidráulica única.Capacidade calculada +/- 28000 kgs (14000+14000)Central hidráulica e quadro elétrico moveis e amovíveis.Prumos verticais de segurança manual incorporado na plataforma. Para segurança e Inc.Estabilidade adicional e sistema de segurança anti-descida Semeca Hold.Sem portas consideradas. O equipamento quando recolhido fica escondido dentro da estrutura.Metalização para exterior. Acabamento pintado, conforme restante estrutura sistema de pintura tipo CIN em poliuretano liso acetinado ref.ª 7P-610 C-Thane S610 SAT sobre primário epóxi ref.ª 7K-230 C-POX PRIMER ZP230 FD, ou equivalente, cor a definir em obra;Incluindo deposito de 100L e quadro elétrico de comando integrado, para funcionamento em espaço exterior. Tudo de acordo com elementos do projecto, incluindo todos os trabalhos preparatórios e complementares.</t>
  </si>
  <si>
    <t>1.9.1.2</t>
  </si>
  <si>
    <t>Se01, Fornecimento e montagem de revestimento da plataforma elevatória com chapas de alumínio anodizadas tipo ou equivalente GANTOIS ref.ª TN4-11-41, esp.=1,5mm, acabamento pintado com esquema de pintura tipo CIN em poliuretano liso acetinado ref.ª 7P-610 C-Thane S610 SAT sobre primário CIN 7K-586 C-POX PRIMER FA, ou equivalente, cor a definir em obra, incluindo estrutura de suporte das chapas, estruturas articuladas em aço metalizado pintado (tampas), cortes, remates, sistema de fixação, juntas de fixação com neoprene, tudo de acordo com elementos do projecto e todos os trabalhos preparatórios e complementares.</t>
  </si>
  <si>
    <t>1.10</t>
  </si>
  <si>
    <t>DIVERSOS</t>
  </si>
  <si>
    <t>1.10.1</t>
  </si>
  <si>
    <t>ESTAÇÃO METEOROLÓGICA</t>
  </si>
  <si>
    <t>1.10.1.1</t>
  </si>
  <si>
    <t>Fornecimento, montagem e colocação em serviço de estação meteorológica multiparamétrica, de montagem livre tipo BRESSER ref.ª 9-in-1 Meteochamp HD WiFi ref.ª 7003520,  ou equivalente, assente sobre suporte adequado para a sua instalação (que evite toda e qualquer intervenção no solo), montada a aproximadamente 2m do solo, com capacidade para motorização de pluviosidade, humidade, pressão atmosférica e direcção/intensidade do vento, com capacidade de monitorização/registo interno de dados para pelo menos um mês, com ligação eléctrica a 230V, promovida por meio de extensão eléctrica adequada, a fornecer desde o local de instalação até ao quadro eléctrico de entrada, considerado como incluido no fornecimento do equipamento, tudo de acordo com elementos do projecto, incluindo todos os trabalhos preparatórios e complementares.</t>
  </si>
  <si>
    <t>2</t>
  </si>
  <si>
    <t>ESTABILIDADE</t>
  </si>
  <si>
    <t>2.01</t>
  </si>
  <si>
    <t>Fazem parte integrante do articulado todos os trabalhos descritos no clausulado das Condições Técnicas, mesmo que não expressamente mencionados no Mapa de Trabalhos, nomeadamente os critérios de medição e de formação dos preços unitários.</t>
  </si>
  <si>
    <t>2.1</t>
  </si>
  <si>
    <t>EXECUÇÃO DE SAPATAS</t>
  </si>
  <si>
    <t>2.1.1</t>
  </si>
  <si>
    <t>Tout Venant compactado sob as sapatas das "tesouras".</t>
  </si>
  <si>
    <t>2.1.2</t>
  </si>
  <si>
    <t>Betão de limpeza.</t>
  </si>
  <si>
    <t>2.1.3</t>
  </si>
  <si>
    <t>Betão C25/30 XC2</t>
  </si>
  <si>
    <t>2.1.4</t>
  </si>
  <si>
    <t>Cofragem Classe A1</t>
  </si>
  <si>
    <t>2.1.5</t>
  </si>
  <si>
    <t>Armaduras A500NR</t>
  </si>
  <si>
    <t>kg</t>
  </si>
  <si>
    <t>2.2</t>
  </si>
  <si>
    <t>EXECUÇÃO DE MUROS</t>
  </si>
  <si>
    <t>2.02</t>
  </si>
  <si>
    <t>Previamente à implantação e piquetagem das novas construções compete ao Empreiteiro confirmar o levantamento. Quaisquer alterações detectadas relativamente ao levantamento fornecido deverão ser comunicadas à Fiscalização e projectistas para eventuais acertos e correcções da implantação das novas construções. A implantação das estruturas deverá ser obrigatoriamente feita com o apoio de um topógrafo. Todos os custos destas operações consideram-se incluídos no valor global da Empreitada, não sendo objecto de medição específica.</t>
  </si>
  <si>
    <t>2.2.1</t>
  </si>
  <si>
    <t>Betão C25/30 XC4</t>
  </si>
  <si>
    <t>2.2.2</t>
  </si>
  <si>
    <t>Cofragem Classe A4</t>
  </si>
  <si>
    <t>2.2.3</t>
  </si>
  <si>
    <t>2.3</t>
  </si>
  <si>
    <t>EXECUÇÃO DE LAJES</t>
  </si>
  <si>
    <t>2.03</t>
  </si>
  <si>
    <t>Faz parte do âmbito da Empreitada assegurar a continuidade eléctrica/ equipotencialização entre todos os elementos metálicos da estrutura, incluindo as armaduras metálicas das estruturas de betão armado. Estes trabalhos deverão ser coordenados com a respectiva especialidade.</t>
  </si>
  <si>
    <t>2.3.1</t>
  </si>
  <si>
    <t>2.3.2</t>
  </si>
  <si>
    <t>2.3.3</t>
  </si>
  <si>
    <t>2.4</t>
  </si>
  <si>
    <t>ESTRUTURA EM AÇO S275</t>
  </si>
  <si>
    <t>2.04</t>
  </si>
  <si>
    <t>Quaisquer eventuais reclamações relativas às quantidades a apresentar pelo Empreiteiro deverão ser necessariamente feitas sobre o mapa de medições de projecto e de acordo com os mesmos critérios de medição. Não serão analisadas propostas de revisão de quantidades com base em documentos que não tenham como base os presentes mapas de quantidades e medições.</t>
  </si>
  <si>
    <t>2.4.1</t>
  </si>
  <si>
    <t>PLATAFORMA ELEVATÓRIA Se01</t>
  </si>
  <si>
    <t>2.4.1.1</t>
  </si>
  <si>
    <t>Fornecimento e montagem de estrutura metálica de plataforma elevatória com as dimensões de 28.11x4.92m + Extensões x Altura Variável, constituida por perfis HEB160, IPE180, IPE100 - VER PROJECTO DE ESTABILIDADE, acabamento da estrutura metalizada, pintada com tinta tipo CIN em verniz de poliuretano mate refª M7- 911 VERNIS PU 550 MAT, sobre base fosca monocomponente refª M1-659 FINITION 802 - cor refª JAGUAR CGX LRC 1954, sobre primário refª M7-101 APPRÊT NASA 2000 + 7K-586 C-POX PRIMER FA, ou equivalente.Tudo de acordo com elementos do projecto, incluindo todos os trabalhos preparatórios e complementares, nomeadamente chapas, soldaduras, parafusos, buchas, pinturas anticorrosivas, intumescentes e de acabamento final e demais trabalhos necessários ao seu perfeito acabamento, conforme definido em caderno de encargos.</t>
  </si>
  <si>
    <t>2.4.1.2</t>
  </si>
  <si>
    <t>Aço em perfís.</t>
  </si>
  <si>
    <t>2.4.1.3</t>
  </si>
  <si>
    <t>Aço em chapas</t>
  </si>
  <si>
    <t>2.4.1.4</t>
  </si>
  <si>
    <t>Parafusos Ø12 Classe 8,8</t>
  </si>
  <si>
    <t>2.4.1.5</t>
  </si>
  <si>
    <t>Parafusos Ø16 Classe 8,8</t>
  </si>
  <si>
    <t>2.4.1.6</t>
  </si>
  <si>
    <t>Buchas químicas Ø20</t>
  </si>
  <si>
    <t>2.4.1.7</t>
  </si>
  <si>
    <t>Buchas químicas Ø24</t>
  </si>
  <si>
    <t>2.05</t>
  </si>
  <si>
    <t>Deverão ser incluídos nos preços unitários, todos os meios de montagem, elevação, transportes, andaimes, elementos de protecção, individual e a terceiros, que sejam necessários para a realização dos trabalhos.</t>
  </si>
  <si>
    <t>2.06</t>
  </si>
  <si>
    <t>A medição faz-se por kg de aço em varão e/ou malhassol com base nas armaduras representadas nas peças desenhadas de betão armado. As medições efectuadas não incluem os empalmes, sobreposições, desperdícios e arame de atar que não estejam explicitamente desenhados, pelo que os custos respectivos deverão ser incluídos nos preços unitários apresentados pelo Empreiteiro, não sendo de considerar quaisquer reclamações relativas a estas quantidades. Os custos unitários incluem todos os materiais e trabalhos necessários à sua correcta execução, montagem e fixação, bem como a selagem de varões nos casos especificados nas peças desenhadas.</t>
  </si>
  <si>
    <t>2.07</t>
  </si>
  <si>
    <t>Considera-se incluido nos preços a apresentar todos os custos associados a encargos gerais de acordo com Caderno de Encargos como preparação da obra, amostras, ensaios, execução e fornecimento de telas finais, formação, garantias, etc.</t>
  </si>
  <si>
    <t>2.08</t>
  </si>
  <si>
    <t>Garantia e assistência técnica no prazo regulamentar.</t>
  </si>
  <si>
    <t>3</t>
  </si>
  <si>
    <t>ARQUITETURA PAISAGISTA</t>
  </si>
  <si>
    <t>3.0.1</t>
  </si>
  <si>
    <t>Nota:</t>
  </si>
  <si>
    <t>3.0.2</t>
  </si>
  <si>
    <t>Em todos os artigos que constam deste Mapa de Quantidades, consideram-se incluídos nos preços unitários a apresentar, a totalidade dos fornecimentos mesmo que não mencionados, a totalidade dos trabalhos de apoio de construção civil e outros preparatórios e complementares, de modo a garantir o perfeito funcionamento das instalações respetivas. Devem ainda incluir nos preços unitários os respetivos ensaios, vistorias e certificações, nos termos das normas e regulamentação aplicável.</t>
  </si>
  <si>
    <t>3.0.3</t>
  </si>
  <si>
    <t>Todas as quantidades de trabalho deste projeto referem-se a áreas planificadas, que resultam da projeção horizontal dos planos e taludes representados em projeto, não conferindo direito a erros e omissões o diferencial relativamente à área real.</t>
  </si>
  <si>
    <t>3.1</t>
  </si>
  <si>
    <t>TRABALHOS PREPARATORIOS</t>
  </si>
  <si>
    <t>3.1.1</t>
  </si>
  <si>
    <t>Instalação de estaleiro se necessário, preparação de local para receção e aprovisionamento das plantas com água disponível para rega, local de aprovisionamento de materiais. Sinalização e proteção das áreas de circulação de maquinas e pessoal de acordo com as normas em vigor.</t>
  </si>
  <si>
    <t>3.2</t>
  </si>
  <si>
    <t>LIMPEZA DO TERRENO</t>
  </si>
  <si>
    <t>3.2.1</t>
  </si>
  <si>
    <t>Remoção de lixos e entulhos da área de intervenção incluindo retirada, transporte e descarga a operador autorizado de acordo com a legislação ou regulamento em vigor e todos os trabalhos necessários.</t>
  </si>
  <si>
    <t>3.2.2.1</t>
  </si>
  <si>
    <t>Proteção da vegetação a manter.Fornecimento e colocação de fitas sinalizadoras para proteção de arvores ou maciços de vegetação a manter que possam ser danificadas pelo movimento de maquinas ou a execução de trabalhos inerentes à empreitada.</t>
  </si>
  <si>
    <t>3.2.2.2</t>
  </si>
  <si>
    <t>Remoção de vegetação existente.Remoção de vegetação existente morta ou danificada incluindo desrama e seccionamento, retirada dos produtos sobrantes e transporte e descarga a operador autorizado de acordo com a legislação ou regulamento em vigor e todos os trabalhos necessários.</t>
  </si>
  <si>
    <t>3.3</t>
  </si>
  <si>
    <t>PREPARAÇÃO DO SOLO</t>
  </si>
  <si>
    <t>3.3.1</t>
  </si>
  <si>
    <t>A preparação de áreas verdes a semear inclui:_limpeza de lixos ou entulhos caso necessário_mobilização do solo até 0,20m de profundidade de caldeira com 1,00m de profundidade</t>
  </si>
  <si>
    <t>3.4</t>
  </si>
  <si>
    <t>PLANTAÇÕES</t>
  </si>
  <si>
    <t>3.4.1</t>
  </si>
  <si>
    <t>Plantação de árvores e arbustos.A plantação de árvores inclui:_ Abertura de cova de plantação com dimensão adequada ao torrão da planta._Fornecimento e plantação da árvore._Incorporação de hidrogel STOCKOSORB (PROJAR) ou equivalente  á razão de 1-2Kg/m3 - aplicação em seco_Fornecimento e plantação da árvore/arbusto_Tutores em tripeça adaptados ao tamanho da árvore caso necessário</t>
  </si>
  <si>
    <t>3.4.1.1</t>
  </si>
  <si>
    <t>Fraxinus angustifolia                                                            PAP 16/18cm</t>
  </si>
  <si>
    <t>3.4.1.2</t>
  </si>
  <si>
    <t>Laurus nobilis                                                            altura 2,0-2,5m</t>
  </si>
  <si>
    <t>3.4.1.3</t>
  </si>
  <si>
    <t>Myrica faya                                                           altura 1,20m</t>
  </si>
  <si>
    <t>3.4.1.4</t>
  </si>
  <si>
    <t>Phyllirea latifolia                             altura 1,50m</t>
  </si>
  <si>
    <t>3.4.1.5</t>
  </si>
  <si>
    <t>Olea europaea sylvestris                                                        Exemplares ramificados desde a base, altura 2,50-3,00m</t>
  </si>
  <si>
    <t>3.4.1.6</t>
  </si>
  <si>
    <t>Quercus coccifera                                    vaso 1l, altura 40-60cm</t>
  </si>
  <si>
    <t>3.4.1.7</t>
  </si>
  <si>
    <t>Quercus faginea                                      PAP 12/14cm</t>
  </si>
  <si>
    <t>3.4.2</t>
  </si>
  <si>
    <t>Sementeiras</t>
  </si>
  <si>
    <t>3.4.2.1</t>
  </si>
  <si>
    <t>Fornecimento e sementeira de mistura de espécies de prado de sequeiro do tipo  ‘NOVA RELVA’ ref. ‘DRY AND GREEN ou equivalente (30g/m2) nas áreas destruídas pela obra, incluindo todos os trabalhos e fornecimentos necessários, composição da mistura:Festuca arundinácea 20%Festuca rubra rubra 20%Lolium perene 40% Phleum pratensis 10%Poa pratensis 5%Trifolium repens 2,5%Trifolium pratense 2,5%</t>
  </si>
  <si>
    <t>3.4.3</t>
  </si>
  <si>
    <t>Mulching</t>
  </si>
  <si>
    <t>3.4.3.1</t>
  </si>
  <si>
    <t>Espalhamento de estilha de madeira, granulometria 20-40mm, numa camada com 0,10m de espessura em cada caldeira de árvore e arbusto, incluindo todos os trabalhos e fornecimentos necessários (caldeiras com diâmetro de 1,00m para arvores e 0,5m para os arbustos)</t>
  </si>
  <si>
    <t>3.5</t>
  </si>
  <si>
    <t>GARANTIA</t>
  </si>
  <si>
    <t>3.5.1</t>
  </si>
  <si>
    <t>Manutenção  durante o período de garantia (1 ano - 12 meses), incluindo rega periódica das caldeira com recurso a autotanque com a periodicidade necessária, limpeza das caldeiras, corte de ramos secos, substituição de plantas mortas e todos os trabalhos necessários. A manutenção no período de garantia inclui o corte da vegetação nos trilhos e áreas de estadia.</t>
  </si>
  <si>
    <t>4</t>
  </si>
  <si>
    <t>INSTALAÇÕES E EQUIPAMENTOS ELÉCTRICOS, TELECOMUNICAÇÕES E SEGURANÇA ACTIVA</t>
  </si>
  <si>
    <t>4.0.1</t>
  </si>
  <si>
    <t>Na formulação dos preços unitários a apresentar pelo concorrente deverão ser considerados as disposições indicadas na descrição do articulado, desenhos de pormenores e caderno de encargos e incluidos:</t>
  </si>
  <si>
    <t>4.0.2</t>
  </si>
  <si>
    <t>.  o fornecimento, a montagem, os ensaios e a manutenção</t>
  </si>
  <si>
    <t>4.0.3</t>
  </si>
  <si>
    <t>. fornecimento e montagem de todos os equipamentos e materiais descriminados no mapa de trabalhos e quantidades, tomando como referência as especificações técnicas e condições gerais do projecto original, nos aspectos directamente aplicáveis;</t>
  </si>
  <si>
    <t>4.0.4</t>
  </si>
  <si>
    <t>. os diversos equipamentos incluirão os acessórios indicados nas especificações técnicas e todos os necessários ao seu correcto funcionamento, ainda que ali omissos, bem como, o seu arranque com acompanhamento por parte do representante oficial respectiva marca, a sua legalização, obtenção de eventuais licenças, chapas de identificação, etc.;</t>
  </si>
  <si>
    <t>4.0.5</t>
  </si>
  <si>
    <t>. as canalizações incluirão todos os acessórios (curvas, suportes, fixações, etc.), suportes, tratamento da superfície, acabamento final e identificação dos circuitos a que pertencem;</t>
  </si>
  <si>
    <t>4.0.6</t>
  </si>
  <si>
    <t>. consideram-se incluídos todos os trabalhos de coordenação entre especialidades e com a empreitada geral, bem como, os relativos à execução e emissão de desenhos de coordenação, de acordo com o definido nas condições técnicas gerais;</t>
  </si>
  <si>
    <t>4.0.7</t>
  </si>
  <si>
    <t>. consideram-se incluídas todas as despesas com energia eléctrica, água, telefone e combustíveis, tanto no decorrer da instalação como durante os ensaios;</t>
  </si>
  <si>
    <t>4.0.8</t>
  </si>
  <si>
    <t>. consideram-se incluídas todas as despesas inerentes ao arranque de equipamento, à realização de ensaios, calibração de instrumentos, legalização de equipamento e obtenção de licenças de funcionamento;</t>
  </si>
  <si>
    <t>4.0.9</t>
  </si>
  <si>
    <t>. consideram-se incluídos todos os trabalhos de construção civil relativos a maciços e às aberturas necessárias para passagem de tubagens e outros, caixas de alvenaria e manilhas (se for caso disso), vala para ligação de cabos, abertura e tapamento de roços abertura de nichos para os quadros e fixação dos mesmos, etc e, ainda, a coordenação entre especialidades e com a empreitada geral, bem como, os relativos à execução e emissão de desenhos de coordenação, de acordo com o definido nas condições técnicas gerais;</t>
  </si>
  <si>
    <t>4.0.10</t>
  </si>
  <si>
    <t>. consideram-se incluídas as colmatagens corta-fogo com materiais adequados em todos os espaços livres nos atravessamentos de fronteira de compartimentos corta fogo, resultantes de trabalhos de furação para atravessamentos de tubagem.</t>
  </si>
  <si>
    <t>4.0.11</t>
  </si>
  <si>
    <t>. consideram-se incluídos todos os acessórios e meios auxiliares de montagem, como o emprego de plataformas elevatórias, de ferramentas correntes ou especiais, "bucins", esquadros, chumbadouros, etc, bem como todos os trabalhos inerentes à execução dos trabalhos;</t>
  </si>
  <si>
    <t>4.0.12</t>
  </si>
  <si>
    <t>. o preço da empreitada incluirá a execução de todos os trabalhos mencionados nas peças escritas e desenhadas bem como todos os trabalhos subsidiários daqueles e que sejam necessários para a completa e perfeita execução da empreitada.</t>
  </si>
  <si>
    <t>4.0.13</t>
  </si>
  <si>
    <t>Serão, ainda, estabelecidos e considerados preços para os seguintes trabalhos associados à montagem da instalação:</t>
  </si>
  <si>
    <t>4.0.14</t>
  </si>
  <si>
    <t>. ensaios de equipamentos e instalação;</t>
  </si>
  <si>
    <t>4.0.15</t>
  </si>
  <si>
    <t>. execução de maciços, de acordo com o necessário, para assentamento de equipamentos e suporte de canalizações, equipamentos e outros;</t>
  </si>
  <si>
    <t>4.0.16</t>
  </si>
  <si>
    <t>. cálculo, execução e montagem das estruturas metálicas necessárias ao suporte de equipamento e condutas;</t>
  </si>
  <si>
    <t>4.0.17</t>
  </si>
  <si>
    <t>. trabalhos de construção civil, tais como, carotagens, aberturas e fecho de valas ou furos e respectivos remates e impermeabilizações;</t>
  </si>
  <si>
    <t>4.0.18</t>
  </si>
  <si>
    <t>. estaleiro, transporte e equipamento de elevação</t>
  </si>
  <si>
    <t>4.0.19</t>
  </si>
  <si>
    <t>. telas finais, manual de instruções e plano de manutenção;</t>
  </si>
  <si>
    <t>4.0.20</t>
  </si>
  <si>
    <t>. manutenção durante o período de garantia.</t>
  </si>
  <si>
    <t>4.0.21</t>
  </si>
  <si>
    <t>O Adjudicatário obriga-se a executar os trabalhos de acordo com todos os documentos, "standards" e desenhos que integram o presente Caderno de Encargos, segundo os regulamentos, normas e outra legislação aplicável, e cumprindo as instruções complementares que lhe sejam dadas pelo Dono de Obra ou seu representante.</t>
  </si>
  <si>
    <t>4.0.22</t>
  </si>
  <si>
    <t>Fornecimento montagem e colocação em serviço de todos os equipamentos a seguir descriminados, incluindo todos os acessórios necessários à sua instalação, de acordo com o CE e peças desenhadas que constituem o projecto.</t>
  </si>
  <si>
    <t>4.0.23</t>
  </si>
  <si>
    <t>Os acessórios necessários omitidos da presente lista consideram-se estar dentro do âmbito de fornecimento e montagem pelo instalador, e não darão, por esse facto, lugar a qualquer alteração do preço que venha a ser acordado.</t>
  </si>
  <si>
    <t>4.0.24</t>
  </si>
  <si>
    <t>O empreiteiro deverá incluir nos preços unitários dos trabalhos abaixo indicados todos os eventuais trabalhos de contrução civil requeridos para a conclusão dos trabalhos, nomeadamente:- abertura de roços;- carotes;- rebocos;- pinturas;- abertura e fecho de tectos falsos, aberturas para futura manutenção;- plataformas de trabalho;</t>
  </si>
  <si>
    <t>4.0.25</t>
  </si>
  <si>
    <t>Mesmo quando não for feita referência a de marcas/modelos nesta estimativa/mapa de quantidades, os equipamentos devem cumprir com os requisitos especificados nas condições técnicas especiais.</t>
  </si>
  <si>
    <t>4.0.26</t>
  </si>
  <si>
    <t>O empreiteiro deverá incluir nos preços unitários dos tubos todos os materiais e trabalhos de montagem relativos a colmatagens corta-fogo necessárias.</t>
  </si>
  <si>
    <t>4.1</t>
  </si>
  <si>
    <t>INSTALAÇÕES E EQUIPAMENTOS ELÉCTRICOS</t>
  </si>
  <si>
    <t>4.1.01</t>
  </si>
  <si>
    <t>Deverá ser considerado que no fornecimento e montagem dos equipamentos/sistemas dos items seguintes, se inclui todos os acessórios necessários à sua correcta instalação e seu bom funcionamento, conforme caderno de encargos e desenhos.</t>
  </si>
  <si>
    <t>4.1.1</t>
  </si>
  <si>
    <t>Rede de distribuição</t>
  </si>
  <si>
    <t>4.1.1.1</t>
  </si>
  <si>
    <t>Abertura, preparação de fundo e fecho de valas, com 0,80x0,50 m (PxL), incluindo reposição de pavimentos conforme existente e/ou C.E. de arquitectura, de acordo com desenhos e C.E..Dimensão e localização a confirmar em obra.</t>
  </si>
  <si>
    <t>4.1.1.2</t>
  </si>
  <si>
    <t>Fornecimento, montagem e colocação em serviço de portinhola para instalação embutida, equipada com bases de fusíveis,  com classe II de isolamento, assegurando os graus de protecção IP55 e IK10.Caixa base fabricada em policarbonato.Aro e porta em alumínio lacado a branco (RAL 9010)Fornecimento com todos os elementos constituintes (para além do invólucro e das bases para fusível), nomeadamente o dispositivo de ligação do neutro, o bastidor, os separadores isolantes entre pólos, caso sejam necessários, porta dotada de um sistema de fecho, e bucins de material isolante.Dotado de placa de característica e etiqueta QR code para código JUMP E-REDES.De acordo com RTIEBT, e com DMA-C62-807/N (na sua versão mais recente), com porta metálica equipada com canhão E-REDES (de acordo com DMA-E84-006/N e DMA-C62-807/N nas suas versões mais recentes) dos seguintes tipos: PBT TRI - dimensões 325 x 500 x 200 mm  (L x A x P)</t>
  </si>
  <si>
    <t>4.1.1.3</t>
  </si>
  <si>
    <t>Fornecimento, montagem e colocação em serviço de caixa para contador BTN (100A contagem direta), classe II de isolamento, assegurando os graus de protecção IP44 e IK09, para instalação embutida, placa de montagem em acrílico transparente permitindo visualização das ligações, dimensões 250x500x200 mmDe acordo com a norma do distribuidor de energia: DMA-C62-805/N Caixas de contagem para instalação em clientes residenciais- características e ensaios; (Segunda edição)De acordo com a norma do distribuidor de energia: DIT-C14-100/N – Ligação de Clientes de BT – Soluções técnicas normalizadas;</t>
  </si>
  <si>
    <t>4.1.1.4</t>
  </si>
  <si>
    <t>Fornecimento, montagem e colocação em serviço, de cabos, dos seguintes tipos:</t>
  </si>
  <si>
    <t>4.1.1.4.1</t>
  </si>
  <si>
    <t>XV 5G10</t>
  </si>
  <si>
    <t>4.1.1.5</t>
  </si>
  <si>
    <t>Fornecimento, montagem e colocação em serviço, de tubos, dos seguintes tipos:</t>
  </si>
  <si>
    <t>4.1.1.5.1</t>
  </si>
  <si>
    <t>Tubo VD 40</t>
  </si>
  <si>
    <t>4.1.1.5.2</t>
  </si>
  <si>
    <t>Corrugado vermelho PEAD 40</t>
  </si>
  <si>
    <t>4.1.1.5.3</t>
  </si>
  <si>
    <t>Corrugado vermelho PEAD 63</t>
  </si>
  <si>
    <t>4.1.2</t>
  </si>
  <si>
    <t>Quadros eléctricos</t>
  </si>
  <si>
    <t>4.1.2.01</t>
  </si>
  <si>
    <t>Fornecimento, montagem e colocação em serviço de quadro eléctrico, composto por: armario, classe II de isolamento, IP e IK de acordo com classificação de locais, de cor branca, contendo todos os acessórios e aparelhagem necessária, totalmente instalado e testado, de acordo com o indicado no caderno de encargos e desenhos, dos seguintes tipos:</t>
  </si>
  <si>
    <t>4.1.2.1</t>
  </si>
  <si>
    <t>QEE</t>
  </si>
  <si>
    <t>4.1.3</t>
  </si>
  <si>
    <t>Rede de terras</t>
  </si>
  <si>
    <t>4.1.3.1</t>
  </si>
  <si>
    <t>Fornecimento, montagem e colocação em serviço de Terra de Protecção para instalações eléctricas com resistência em tempo seco não superior a 10 ohm, incluindo eléctrodo de terra do tipo  piquet. (incluindo ligação à rede de terras existente no local)</t>
  </si>
  <si>
    <t>4.1.3.2</t>
  </si>
  <si>
    <t>Fornecimento, montagem e colocação em serviço de terminal principal de terra, incluindo caixa para montagem embebida. (Abertura desmontável por ferramenta)</t>
  </si>
  <si>
    <t>4.1.3.3</t>
  </si>
  <si>
    <t>Fornecimento, montagem e colocação em serviço de conjunto de ligações equipotenciais de todas as massas metálicas acessíveis (torneiras, válvulas, tubagem metálica, etc.), a condutor H07V-U1G6 enfiado em tubo ISOGRIS 16 de instalação embebida.</t>
  </si>
  <si>
    <t>4.1.3.4</t>
  </si>
  <si>
    <t>4.1.3.4.1</t>
  </si>
  <si>
    <t>XV - 1G10 mm2</t>
  </si>
  <si>
    <t>4.1.3.5</t>
  </si>
  <si>
    <t>4.1.3.5.1</t>
  </si>
  <si>
    <t>Tubo VD / ERM 25</t>
  </si>
  <si>
    <t>4.1.3.5.2</t>
  </si>
  <si>
    <t>4.1.4</t>
  </si>
  <si>
    <t>Iluminação</t>
  </si>
  <si>
    <t>4.1.4.1</t>
  </si>
  <si>
    <t>Fornecimento e montagem de armaduras de iluminação completas, incluindo lâmpadas, drivers, balastros electrónicos, do tipo: A1s</t>
  </si>
  <si>
    <t>4.1.4.2</t>
  </si>
  <si>
    <t>4.1.4.2.1</t>
  </si>
  <si>
    <t>XV 3G1.5</t>
  </si>
  <si>
    <t>4.1.4.3</t>
  </si>
  <si>
    <t>4.1.4.3.1</t>
  </si>
  <si>
    <t>Tubo VD / ERM 20</t>
  </si>
  <si>
    <t>4.1.4.4</t>
  </si>
  <si>
    <t>Iluminação da plataforma</t>
  </si>
  <si>
    <t>4.1.4.4.1</t>
  </si>
  <si>
    <t>Luminária linear estanque tipo A2</t>
  </si>
  <si>
    <t>4.1.4.4.2</t>
  </si>
  <si>
    <t>Caixa de derivação saliente</t>
  </si>
  <si>
    <t>4.1.4.4.3</t>
  </si>
  <si>
    <t>Cabo do tipo XV 3G2.5</t>
  </si>
  <si>
    <t>4.1.4.4.4</t>
  </si>
  <si>
    <t>Ficha schuko</t>
  </si>
  <si>
    <t>4.1.5</t>
  </si>
  <si>
    <t>Tomadas de Usos Gerais</t>
  </si>
  <si>
    <t>4.1.5.1</t>
  </si>
  <si>
    <t>Fornecimento, montagem e colocação em serviço, de tomadas,  dos seguintes tipos:</t>
  </si>
  <si>
    <t>4.1.5.1.1</t>
  </si>
  <si>
    <t>T1</t>
  </si>
  <si>
    <t>4.1.5.1.2</t>
  </si>
  <si>
    <t>T2</t>
  </si>
  <si>
    <t>4.1.5.2</t>
  </si>
  <si>
    <t>4.1.5.2.1</t>
  </si>
  <si>
    <t>XV 3G2.5</t>
  </si>
  <si>
    <t>4.1.5.2.2</t>
  </si>
  <si>
    <t>XV 5G2.5</t>
  </si>
  <si>
    <t>4.1.5.3</t>
  </si>
  <si>
    <t>4.1.5.3.1</t>
  </si>
  <si>
    <t>4.1.6</t>
  </si>
  <si>
    <t>Alimentação equipamentos</t>
  </si>
  <si>
    <t>4.1.6.1</t>
  </si>
  <si>
    <t>Fornecimento, montagem e colocação em serviço, de cabos, incluindo todos os acessórios necessários ao seu bom funcionamento, conforme caderno de encargos e desenhos, dos seguintes tipos:</t>
  </si>
  <si>
    <t>4.1.6.1.1</t>
  </si>
  <si>
    <t>4.1.6.1.2</t>
  </si>
  <si>
    <t>XV 2x2.5</t>
  </si>
  <si>
    <t>4.1.6.2</t>
  </si>
  <si>
    <t>Fornecimento, montagem e colocação em serviço, de tubos, incluindo todos os acessórios necessários ao seu bom funcionamento, conforme caderno de encargos e desenhos, dos seguintes tipos:</t>
  </si>
  <si>
    <t>4.1.6.2.1</t>
  </si>
  <si>
    <t>4.1.6.3</t>
  </si>
  <si>
    <t>Fornecimento, montagem e colocação em serviço, de caixas de derivação, incluindo bucins,incluindo todos os acessórios necessários ao seu bom funcionamento, conforme caderno de encargos e desenhos, dos seguintes tipos:</t>
  </si>
  <si>
    <t>4.1.6.3.1</t>
  </si>
  <si>
    <t>Caixa de fim de cabo, montagem embebida (IP55)</t>
  </si>
  <si>
    <t>4.1.7</t>
  </si>
  <si>
    <t>Reajustamento rede pública</t>
  </si>
  <si>
    <t>4.1.7.1</t>
  </si>
  <si>
    <t>Alteração de posicionamento de coluna de baixa tensão, incluindo ajuste de traçado da cablagem, incluindo coordenação com concessionária (E-REDES)</t>
  </si>
  <si>
    <t>4.2</t>
  </si>
  <si>
    <t>INSTALAÇÕES DE TELECOMUNICAÇÕES</t>
  </si>
  <si>
    <t>4.2.01</t>
  </si>
  <si>
    <t>4.2.1</t>
  </si>
  <si>
    <t>Fornecimento, montagem e colocação em serviço, de armário de telecomunicações individual ATI  completamente equipado.</t>
  </si>
  <si>
    <t>4.2.2</t>
  </si>
  <si>
    <t>Fornecimento e montagem de tomada terminal, tipo  ZAP, montagem saliente, composta por - Tomada para fibra óptica com conector tipo SC duplo, tomada dupla de TV, tomada RJ45 (cat.6) dupla.</t>
  </si>
  <si>
    <t>4.2.3</t>
  </si>
  <si>
    <t>4.2.3.1</t>
  </si>
  <si>
    <t>Cabo coaxial RG6</t>
  </si>
  <si>
    <t>4.2.3.2</t>
  </si>
  <si>
    <t>Cabo U/UTP, categoria 6,</t>
  </si>
  <si>
    <t>4.2.3.3</t>
  </si>
  <si>
    <t>Cabo com 2 fibras opticas, monomodo</t>
  </si>
  <si>
    <t>4.2.3.4</t>
  </si>
  <si>
    <t>Pigtail de fibras opticas, monomodo, SC/APC, incluido fusão térmica.</t>
  </si>
  <si>
    <t>4.2.3.5</t>
  </si>
  <si>
    <t>Condutores de terra H07V-1G6, (cor verde e vermelho).</t>
  </si>
  <si>
    <t>4.2.4</t>
  </si>
  <si>
    <t>4.2.4.1</t>
  </si>
  <si>
    <t>4.2.4.2</t>
  </si>
  <si>
    <t>Tubo VD / ERM 40</t>
  </si>
  <si>
    <t>4.2.5</t>
  </si>
  <si>
    <t>Realização de conjunto de ensaios previstos no manual ITED, incluido elaboração do Relatório de Ensaios e Funcionalidade.</t>
  </si>
  <si>
    <t>4.3</t>
  </si>
  <si>
    <t>INSTALAÇÕES DE SEGURANÇA</t>
  </si>
  <si>
    <t>4.3.01</t>
  </si>
  <si>
    <t>4.3.1</t>
  </si>
  <si>
    <t>CCTV</t>
  </si>
  <si>
    <t>4.3.1.1</t>
  </si>
  <si>
    <t>Fornecimento, montagem e colocação em serviço de câmara de video vigilância, fixa do tipo bullet, montada com 10 cm de elevação sobre o armário técnico, resolução mínima de 3840x2160 @ 15 fps, ligação direta GSM 4G/LTE, equipada com cartão de memória, IP67. Incluindo cartão de memória.</t>
  </si>
  <si>
    <t>4.3.1.2</t>
  </si>
  <si>
    <t>Fornecimento, montagem e colocação em serviço de fuste metálico de 4m de altura útil, equipado com câmara de video vigilância, fixa do tipo bullet, resolução mínima de 3840x2160 @ 15 fps, ligação direta GSM 4G/LTE, equipada com cartão de memória, IP67. Incluindo cartão de memória. Incluindo maciço para o fuste.</t>
  </si>
  <si>
    <t>4.3.1.3</t>
  </si>
  <si>
    <t>Fornecimento, montagem e colocação em serviço, de cabos, do  tipo XV-2x2.5</t>
  </si>
  <si>
    <t>4.3.1.4</t>
  </si>
  <si>
    <t>Fornecimento, montagem e colocação em serviço, de tubos, do  tipo VD20</t>
  </si>
  <si>
    <t>4.3.1.5</t>
  </si>
  <si>
    <t>Fornecimento, montagem e colocação em serviço, de calha de piso para passagem de cabos, incluindo recobrimento em terra vegetal.</t>
  </si>
  <si>
    <t>4.3.1.6</t>
  </si>
  <si>
    <t>Fornecimento, montagem e colocação em serviço de fuste metálico de 4m de altura útil, equipado com painel fotovoltaico de 80wp, inversor e bateria de 360 wh. Incluindo maciço para fuste.</t>
  </si>
  <si>
    <t>4.3.1.7</t>
  </si>
  <si>
    <t>Programação de todo o sistema de acordo com requisitos do utilizador final.</t>
  </si>
  <si>
    <t>4.4</t>
  </si>
  <si>
    <t>4.4.1</t>
  </si>
  <si>
    <t>Fornecimento de Manuais Técnicos de todos os equipamentos  instalados.</t>
  </si>
  <si>
    <t>4.4.2</t>
  </si>
  <si>
    <t>Apoio Técnico, Telas Finais (original mais 3 cópias em papel e uma cópia em formato digital) , Manual de Instruções e Plano de Manutenção (original mais 3 cópias em papel e uma cópia em formato digital), incluindo todos os trabalhos de apoio técnico como a execução e fornecimento de desenhos de preparação, execução e fornecimento de telas finais, apoio técnico, integração dos desenhos de preparação de todas as especialidades desta empreitada, apoio na compatibilização entre empreitadas, manual de instruções de funcionamento da instalação e respectivo plano de manutenção preventiva.</t>
  </si>
  <si>
    <t>4.4.3</t>
  </si>
  <si>
    <t>Fornecimento de acção de formaçao, na operação e manutenção das instalações e equipamentos realizadas a pessoal a designar pelo Dono de Obra e Manuais.</t>
  </si>
  <si>
    <t>4.4.4</t>
  </si>
  <si>
    <t>Execução de ensaios e testes na obra incluindo ensaios de recepção provisória.</t>
  </si>
  <si>
    <t>4.4.5</t>
  </si>
  <si>
    <t>Certificação das instalações junto das entidades competentes</t>
  </si>
  <si>
    <t>5</t>
  </si>
  <si>
    <t>INSTALAÇÕES HIDRÁULICAS</t>
  </si>
  <si>
    <t>5.01</t>
  </si>
  <si>
    <t>5.1.1</t>
  </si>
  <si>
    <t>REDE DE ÁGUAS PREDIAIS E ARMADA</t>
  </si>
  <si>
    <t>5.1.1.1</t>
  </si>
  <si>
    <t>Fornecimento e instalação de caixa de contador de água de acordo com o modelo de caixa dos SMAS de Leiria.</t>
  </si>
  <si>
    <t>5.1.1.2</t>
  </si>
  <si>
    <t>Fornecimento de tubagem de PEAD PN10, incluindo todos os acessórios de montagem, abertura e tapamento de valas e roços:</t>
  </si>
  <si>
    <t>5.1.1.2.1</t>
  </si>
  <si>
    <t>f 20 mm</t>
  </si>
  <si>
    <t>5.1.1.2.2</t>
  </si>
  <si>
    <t>f 40 mm</t>
  </si>
  <si>
    <t>5.1.1.3</t>
  </si>
  <si>
    <t>Fornecimento de tubagem de PVC PN10, incluindo todos os acessórios de montagem, abertura e tapamento de valas e roços:</t>
  </si>
  <si>
    <t>5.1.1.3.1</t>
  </si>
  <si>
    <t>5.1.1.3.2</t>
  </si>
  <si>
    <t>f 50 mm</t>
  </si>
  <si>
    <t>5.1.1.3.3</t>
  </si>
  <si>
    <t>f 63 mm</t>
  </si>
  <si>
    <t>5.1.1.4</t>
  </si>
  <si>
    <t>Fornecimento e instalação de boca de rega com válvula de esfera, incluindo montagem e todos os acessórios necessários ao seu perfeito funcionamento:</t>
  </si>
  <si>
    <t>5.1.1.4.1</t>
  </si>
  <si>
    <t>f 3/4"</t>
  </si>
  <si>
    <t>5.1.1.5</t>
  </si>
  <si>
    <t>Fornecimento e instalação de marco de incêndio Modelo Somepal Ref.ª 07.100 , tipo FUCOLI SOMEPAL, incluindo montagem e todos os acessórios necessários ao seu perfeito funcionamento.</t>
  </si>
  <si>
    <t>5.1.1.6</t>
  </si>
  <si>
    <t>Execução da ligação à rede pública, conforme instruções dos SMAS de Leiria, incluindo todos os acessórios de montagem.</t>
  </si>
  <si>
    <t>5.1.2</t>
  </si>
  <si>
    <t>REDE DE ÁGUAS PLUVIAIS</t>
  </si>
  <si>
    <t>5.1.2.1</t>
  </si>
  <si>
    <t>Fornecimento de geodreno com manta geotêxtil, em conformidade com a MD e CTE do CE, nos respetivos diâmetros e quantidades, incluindo todos os acessórios de montagem, abertura e tapamento de valas:</t>
  </si>
  <si>
    <t>5.1.2.1.1</t>
  </si>
  <si>
    <t>f 125 mm</t>
  </si>
  <si>
    <t>5.1.2.2</t>
  </si>
  <si>
    <t>Execução de todos os trabalhos de construção civil complementares, bem como outros não especificados e que são necessários e inerentes aos trabalhos acima referidos e ao bom funcionamento da respectiva rede de esgotos, em conformidade com a MD, CE e boas regras da arte.</t>
  </si>
  <si>
    <t>5.02</t>
  </si>
  <si>
    <t>Não constituindo, este documento, uma descrição exaustiva das condições em que os trabalhos e fornecimentos deverão ser executados, deverá ser lido obrigatoriamente em conjunto com as peças escritas e desenhadas constituíntes deste Projeto.</t>
  </si>
  <si>
    <t>5.03</t>
  </si>
  <si>
    <t>A numeração dos itens correspondentes aos artigos dos trabalhos e fornecimentos a executar, poderá não corresponder à numeração apresentada em Caderno de Encargos, pelo que a sua correspondência deverá ser efetuada pela descrição e natureza dos trabalhos e fornecimentos.</t>
  </si>
  <si>
    <t>5.04</t>
  </si>
  <si>
    <t>As eventuais referências a marcas, de materiais, de produtos ou de equipamentos, são apresentadas a titulo meramente indicativo de qualidade pretendido, devendo entender-se associadas ao termo "ou equivalente".</t>
  </si>
  <si>
    <t>5.05</t>
  </si>
  <si>
    <t>Todos os trabalhos deverão ser realizados de acordo com o projeto (Peças escritas e desenhadas) e satisfazendo o especificado no Caderno de Encargos.</t>
  </si>
  <si>
    <t>5.06</t>
  </si>
  <si>
    <t>Os artigos com quantidades "NA" dizem respeito a trabalhos não aplicáveis, pelo que não deverão ser objeto de cotação.</t>
  </si>
  <si>
    <t>5.07</t>
  </si>
  <si>
    <t>Em todos os artigos que constam deste orçamento, devem ser incluidos os preços unitários a apresentar, a totalidade dos trabalhos de apoio de construção civil e outros preparatórios e complementares, de modo a garantir o perfeito funcionamento das instalações respetivas. Todos os trabalhos complementares de construção civil para abertura, fecho e acabamento de furações, roços, buracos, abertura e fecho de tetos, selagens corta-fogo em travessias, com classe de isolamento e estanquicidade idêntida aos sistemas associados, assentamento, suspensão dos equipamentos e acessórios da presente empreitada. Acabamentos finais após intervenções e todos os trabalhos complementares de acordo com o Caderno de Encargos (C.E.).</t>
  </si>
  <si>
    <t>5.08</t>
  </si>
  <si>
    <t>Todos os resíduos gerados nos trabalhos de construção enumerados nos artigos seguintes, deverão ser processados de acordo com o PPG - RCD.</t>
  </si>
  <si>
    <t>5.09</t>
  </si>
  <si>
    <t>Em todos os artigos aplicavéis que constam deste orçamento, devem ser incluidos os preços unitários a apresentar, execução de todos os ensaios e experiências inerentes à presente empreitada, de acordo com as especificações técnicas (C.E.).</t>
  </si>
  <si>
    <t>5.010</t>
  </si>
  <si>
    <t>Considera-se incluido nos preços a apresentar todos os custos associados a encargos gerais de acordo com Caderno de Encargos como preparação da obra, amostras, ensaios, telas finais, formação, garantias, etc.Garantia e assistência técnica no prazo regulamentar.</t>
  </si>
  <si>
    <t>5.011</t>
  </si>
  <si>
    <t>Critérios de Medição de acordo com o indicado no caderno de encargos.</t>
  </si>
  <si>
    <t>6</t>
  </si>
  <si>
    <t>CONSERVAÇÃO E RESTAURO (conforme peças escritas e desenhadas constantes no projeto especifico)</t>
  </si>
  <si>
    <t>6.1</t>
  </si>
  <si>
    <t>TRABALHOS PRELIMINARES</t>
  </si>
  <si>
    <t>6.1.1</t>
  </si>
  <si>
    <t>Registo fotográfico e mapeamento de patologias.</t>
  </si>
  <si>
    <t>6.1.2</t>
  </si>
  <si>
    <t>Testes - Execução de testes e apresentação do respetivo relatório;</t>
  </si>
  <si>
    <t>6.1.3</t>
  </si>
  <si>
    <t>Caracterização da constituição das argamassas existentes;</t>
  </si>
  <si>
    <t>6.1.4</t>
  </si>
  <si>
    <t>Ações de limpeza e seleção de biocidas</t>
  </si>
  <si>
    <t>6.1.5</t>
  </si>
  <si>
    <t>Cor e textura das argamassas a aplicar em juntas à vista</t>
  </si>
  <si>
    <t>6.2</t>
  </si>
  <si>
    <t>MUROS EM ALVENARIA DE PEDRA</t>
  </si>
  <si>
    <t>6.2.1</t>
  </si>
  <si>
    <t>Remoção manual de plantas superiores e injeção de peróxido de hidrogénio nas raízes até a total erradicação;</t>
  </si>
  <si>
    <t>6.2.2</t>
  </si>
  <si>
    <t>Limpeza a seco de toda a sujidade solta e argamassas desagregadas; Limpeza por via húmida pontualmente em zonas com sujidade aderente;</t>
  </si>
  <si>
    <t>6.2.3</t>
  </si>
  <si>
    <t>Aplicação de biocida</t>
  </si>
  <si>
    <t>6.2.3.1</t>
  </si>
  <si>
    <t>Aplicação geral curativa de biocida nas zonas colonizadas, incluindo lavagem posterior com água;</t>
  </si>
  <si>
    <t>6.2.3.2</t>
  </si>
  <si>
    <t>Aplicação pontual curativa de biocida nas zonas que permanecerem após o primeiro ciclo, incluindo lavagem posterior com água;</t>
  </si>
  <si>
    <t>6.2.3.3</t>
  </si>
  <si>
    <t>Aplicação geral preventiva de biocida em todas as superfícies intervencionadas;</t>
  </si>
  <si>
    <t>6.2.3.4</t>
  </si>
  <si>
    <t>Aplicação de biocida conforme especificado em caderno de encargos/especificações técnicas</t>
  </si>
  <si>
    <t>6.2.4</t>
  </si>
  <si>
    <t>Abertura, limpeza e refechamento de juntas em mau estado (quer as juntas abertas na intervenção, quer as que apresentem falta de material);</t>
  </si>
  <si>
    <t>6.2.5</t>
  </si>
  <si>
    <t>Fornecimento e injecção a baixa pressão (até 1,0 atm) de argamassa de injeção à base de cal hidráulica natural, com viscosidade compatível com a respetiva largura e o equipamento de bombagem utilizado,  para consolidação e preenchimento de vazios no interior da alvenaria, segundo esquema de distribuição dos pontos de injeção indicado pelo fabricante;</t>
  </si>
  <si>
    <t>6.3</t>
  </si>
  <si>
    <t>TESTEMUNHO PENDURADO</t>
  </si>
  <si>
    <t>6.3.1</t>
  </si>
  <si>
    <t>Execução argamassa ciclópica com argamassa cimentícia de secagem rápida, com elementos pétreos locais,  superfície final recuada relativamente à superfície pétrea do testemunho pendurado, incluindo e proteção com manga plástica e geotêxtil  e drenos PVC  quando profundidade ultrapassa os 50cm, e todos os trabalhos e fornecimentos necessários a um perfeito acabamento, conforme elementos de projeto;</t>
  </si>
  <si>
    <t>6.3.2</t>
  </si>
  <si>
    <t>Fornecimento e aplicação de reboco tonalizado tipo REABILITA CAL RB  afagado incluindo todos os trabalhos e fornecimentos necessários a um perfeito acabamento, conforme elementos de projeto;</t>
  </si>
  <si>
    <t>6.4</t>
  </si>
  <si>
    <t>6.4.1</t>
  </si>
  <si>
    <t>Fornecimento e elaboração de relatório final de conservação e restauro, conforme os artigos 3º, 10º e 11º do DL 90/2024 de 22 de NOVEMBRO. A entidade executante entregará dois exemplares impressos em AD, formato digital, ficheiro PDF e JPEG. Que inclui registo fotográfico pré, durante e após a  intervenção, fichas técnicas de todos os produtos empregues, assim como plano de manutenção futura, onde sejam especificados os cuidados e produtos a utilizar na manutenção;</t>
  </si>
  <si>
    <t/>
  </si>
  <si>
    <t>LISTA DE QUANTIDADES E ESPÉCIES DE TRABALHOS DO PROJECTO</t>
  </si>
  <si>
    <t>Total</t>
  </si>
  <si>
    <t>ANEXO III - MAPA QUANTIDADES TRABALHO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</si>
</sst>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0.00\ &quot;€&quot;"/>
  </numFmts>
  <fonts count="6" x14ac:knownFonts="1">
    <font>
      <sz val="11"/>
      <color theme="1"/>
      <name val="Calibri"/>
      <family val="2"/>
      <scheme val="minor"/>
    </font>
    <font>
      <sz val="11"/>
      <color theme="1"/>
      <name val="Calibri"/>
      <family val="2"/>
      <scheme val="minor"/>
    </font>
    <font>
      <b/>
      <sz val="10"/>
      <color theme="1"/>
      <name val="Roboto"/>
    </font>
    <font>
      <b/>
      <sz val="11"/>
      <color theme="1"/>
      <name val="Roboto"/>
    </font>
    <font>
      <sz val="10"/>
      <color theme="1"/>
      <name val="Roboto"/>
    </font>
    <font>
      <sz val="10"/>
      <color theme="0"/>
      <name val="Roboto"/>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5">
    <xf numFmtId="0" fontId="0" fillId="0" borderId="0" xfId="0"/>
    <xf numFmtId="0" fontId="2" fillId="0" borderId="1" xfId="0" applyFont="1" applyBorder="1"/>
    <xf numFmtId="0" fontId="4" fillId="0" borderId="0" xfId="0" applyFont="1"/>
    <xf numFmtId="0" fontId="5" fillId="0" borderId="0" xfId="0" applyFont="1" applyAlignment="1">
      <alignment vertical="top"/>
    </xf>
    <xf numFmtId="0" fontId="5" fillId="0" borderId="0" xfId="0" applyFont="1" applyAlignment="1">
      <alignment vertical="top" wrapText="1"/>
    </xf>
    <xf numFmtId="0" fontId="4" fillId="0" borderId="0" xfId="0" applyFont="1" applyAlignment="1">
      <alignment vertical="top"/>
    </xf>
    <xf numFmtId="0" fontId="2" fillId="2" borderId="3" xfId="0" applyFont="1" applyFill="1" applyBorder="1" applyAlignment="1">
      <alignment horizontal="center" vertical="center"/>
    </xf>
    <xf numFmtId="0" fontId="4" fillId="0" borderId="13" xfId="0" applyFont="1" applyBorder="1" applyAlignment="1">
      <alignment horizontal="left" vertical="top"/>
    </xf>
    <xf numFmtId="0" fontId="4" fillId="0" borderId="14" xfId="1" applyNumberFormat="1" applyFont="1" applyBorder="1" applyAlignment="1">
      <alignment horizontal="left" vertical="top"/>
    </xf>
    <xf numFmtId="0" fontId="4" fillId="0" borderId="0" xfId="0" applyFont="1" applyAlignment="1">
      <alignment vertical="top" wrapText="1"/>
    </xf>
    <xf numFmtId="164" fontId="5" fillId="0" borderId="0" xfId="1" applyFont="1" applyAlignment="1">
      <alignment vertical="top" wrapText="1"/>
    </xf>
    <xf numFmtId="164" fontId="4" fillId="0" borderId="0" xfId="0" applyNumberFormat="1" applyFont="1" applyAlignment="1">
      <alignment vertical="top" wrapText="1"/>
    </xf>
    <xf numFmtId="0" fontId="2" fillId="2" borderId="2" xfId="0" applyFont="1" applyFill="1" applyBorder="1" applyAlignment="1">
      <alignment horizontal="center" vertical="center"/>
    </xf>
    <xf numFmtId="0" fontId="2" fillId="2" borderId="3" xfId="0" applyFont="1" applyFill="1" applyBorder="1" applyAlignment="1">
      <alignment vertical="center"/>
    </xf>
    <xf numFmtId="165" fontId="4" fillId="0" borderId="0" xfId="0" applyNumberFormat="1" applyFont="1"/>
    <xf numFmtId="165" fontId="2" fillId="2" borderId="2" xfId="0" applyNumberFormat="1" applyFont="1" applyFill="1" applyBorder="1" applyAlignment="1">
      <alignment horizontal="center" vertical="center"/>
    </xf>
    <xf numFmtId="165" fontId="4" fillId="0" borderId="14" xfId="1" applyNumberFormat="1" applyFont="1" applyBorder="1" applyAlignment="1">
      <alignment horizontal="center" vertical="top"/>
    </xf>
    <xf numFmtId="165" fontId="4" fillId="0" borderId="11" xfId="0" applyNumberFormat="1" applyFont="1" applyBorder="1"/>
    <xf numFmtId="165" fontId="4" fillId="0" borderId="14" xfId="1" applyNumberFormat="1" applyFont="1" applyBorder="1" applyAlignment="1">
      <alignment vertical="top" wrapText="1"/>
    </xf>
    <xf numFmtId="165" fontId="4" fillId="0" borderId="2" xfId="1" applyNumberFormat="1" applyFont="1" applyBorder="1" applyAlignment="1">
      <alignment vertical="center"/>
    </xf>
    <xf numFmtId="2" fontId="4" fillId="0" borderId="0" xfId="0" applyNumberFormat="1" applyFont="1"/>
    <xf numFmtId="2" fontId="4" fillId="0" borderId="14" xfId="0" applyNumberFormat="1" applyFont="1" applyBorder="1" applyAlignment="1">
      <alignment horizontal="right" vertical="top"/>
    </xf>
    <xf numFmtId="0" fontId="3" fillId="0" borderId="0" xfId="0" applyFont="1" applyAlignment="1">
      <alignment vertical="top"/>
    </xf>
    <xf numFmtId="0" fontId="3" fillId="0" borderId="11" xfId="0" applyFont="1" applyBorder="1" applyAlignment="1">
      <alignment vertical="top"/>
    </xf>
    <xf numFmtId="0" fontId="3" fillId="0" borderId="8" xfId="0" applyFont="1" applyBorder="1" applyAlignment="1">
      <alignment vertical="top"/>
    </xf>
    <xf numFmtId="0" fontId="3" fillId="0" borderId="12" xfId="0" applyFont="1" applyBorder="1" applyAlignment="1">
      <alignment vertical="top"/>
    </xf>
    <xf numFmtId="0" fontId="2" fillId="0" borderId="1" xfId="0" applyFont="1" applyBorder="1" applyAlignment="1">
      <alignment vertical="top"/>
    </xf>
    <xf numFmtId="0" fontId="2" fillId="0" borderId="9" xfId="0" applyFont="1" applyBorder="1" applyAlignment="1">
      <alignment vertical="top"/>
    </xf>
    <xf numFmtId="2" fontId="2" fillId="2" borderId="12" xfId="0" applyNumberFormat="1" applyFont="1" applyFill="1" applyBorder="1" applyAlignment="1">
      <alignment horizontal="center" vertical="center"/>
    </xf>
    <xf numFmtId="0" fontId="2" fillId="2" borderId="6"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14" xfId="0" applyFont="1" applyBorder="1" applyAlignment="1">
      <alignment horizontal="justify" vertical="justify" wrapText="1"/>
    </xf>
    <xf numFmtId="0" fontId="4" fillId="0" borderId="15" xfId="0" applyFont="1" applyBorder="1" applyAlignment="1">
      <alignment horizontal="justify" vertical="justify" wrapText="1"/>
    </xf>
  </cellXfs>
  <cellStyles count="2">
    <cellStyle name="Mo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0</xdr:row>
      <xdr:rowOff>19050</xdr:rowOff>
    </xdr:from>
    <xdr:to>
      <xdr:col>5</xdr:col>
      <xdr:colOff>895350</xdr:colOff>
      <xdr:row>1</xdr:row>
      <xdr:rowOff>152400</xdr:rowOff>
    </xdr:to>
    <xdr:pic>
      <xdr:nvPicPr>
        <xdr:cNvPr id="2" name="Imagem 1">
          <a:extLst>
            <a:ext uri="{FF2B5EF4-FFF2-40B4-BE49-F238E27FC236}">
              <a16:creationId xmlns:a16="http://schemas.microsoft.com/office/drawing/2014/main" id="{10AA6DEB-E6E1-4FF3-B367-DCDFF327FD9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348" r="-1"/>
        <a:stretch>
          <a:fillRect/>
        </a:stretch>
      </xdr:blipFill>
      <xdr:spPr bwMode="auto">
        <a:xfrm>
          <a:off x="7991475" y="19050"/>
          <a:ext cx="20955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25"/>
  <sheetViews>
    <sheetView showGridLines="0" tabSelected="1" topLeftCell="A223" zoomScaleNormal="100" workbookViewId="0">
      <selection activeCell="P317" sqref="P317"/>
    </sheetView>
  </sheetViews>
  <sheetFormatPr defaultRowHeight="12.75" x14ac:dyDescent="0.2"/>
  <cols>
    <col min="1" max="1" width="7.7109375" style="2" bestFit="1" customWidth="1"/>
    <col min="2" max="2" width="89.140625" style="2" customWidth="1"/>
    <col min="3" max="3" width="15.7109375" style="20" customWidth="1"/>
    <col min="4" max="4" width="4.28515625" style="2" customWidth="1"/>
    <col min="5" max="6" width="14.28515625" style="14" customWidth="1"/>
    <col min="7" max="9" width="9.140625" style="2"/>
    <col min="10" max="16" width="9.140625" style="3"/>
    <col min="17" max="20" width="9.140625" style="5"/>
    <col min="21" max="16384" width="9.140625" style="2"/>
  </cols>
  <sheetData>
    <row r="1" spans="1:17" ht="31.5" customHeight="1" x14ac:dyDescent="0.2">
      <c r="A1" s="35" t="s">
        <v>623</v>
      </c>
      <c r="B1" s="36"/>
      <c r="C1" s="36"/>
      <c r="D1" s="26"/>
      <c r="E1" s="26"/>
      <c r="F1" s="27"/>
      <c r="G1" s="1"/>
    </row>
    <row r="2" spans="1:17" ht="12.75" customHeight="1" x14ac:dyDescent="0.2">
      <c r="A2" s="39" t="s">
        <v>6</v>
      </c>
      <c r="B2" s="40"/>
      <c r="C2" s="40"/>
      <c r="D2" s="22"/>
      <c r="E2" s="22"/>
      <c r="F2" s="23"/>
    </row>
    <row r="3" spans="1:17" ht="12.75" customHeight="1" x14ac:dyDescent="0.2">
      <c r="A3" s="41"/>
      <c r="B3" s="42"/>
      <c r="C3" s="42"/>
      <c r="D3" s="24"/>
      <c r="E3" s="24"/>
      <c r="F3" s="25"/>
    </row>
    <row r="4" spans="1:17" ht="11.25" customHeight="1" x14ac:dyDescent="0.2">
      <c r="F4" s="17"/>
    </row>
    <row r="5" spans="1:17" ht="12.75" customHeight="1" x14ac:dyDescent="0.2">
      <c r="A5" s="29" t="s">
        <v>621</v>
      </c>
      <c r="B5" s="30"/>
      <c r="C5" s="30"/>
      <c r="D5" s="30"/>
      <c r="E5" s="30"/>
      <c r="F5" s="31"/>
    </row>
    <row r="6" spans="1:17" ht="12.75" customHeight="1" x14ac:dyDescent="0.2">
      <c r="A6" s="32"/>
      <c r="B6" s="33"/>
      <c r="C6" s="33"/>
      <c r="D6" s="33"/>
      <c r="E6" s="33"/>
      <c r="F6" s="34"/>
    </row>
    <row r="7" spans="1:17" ht="29.25" customHeight="1" x14ac:dyDescent="0.2">
      <c r="A7" s="13" t="s">
        <v>0</v>
      </c>
      <c r="B7" s="6" t="s">
        <v>1</v>
      </c>
      <c r="C7" s="28" t="s">
        <v>2</v>
      </c>
      <c r="D7" s="12" t="s">
        <v>3</v>
      </c>
      <c r="E7" s="15" t="s">
        <v>4</v>
      </c>
      <c r="F7" s="15" t="s">
        <v>5</v>
      </c>
    </row>
    <row r="8" spans="1:17" s="9" customFormat="1" x14ac:dyDescent="0.25">
      <c r="A8" s="7" t="s">
        <v>7</v>
      </c>
      <c r="B8" s="43" t="s">
        <v>8</v>
      </c>
      <c r="C8" s="21" t="s">
        <v>620</v>
      </c>
      <c r="D8" s="8" t="s">
        <v>620</v>
      </c>
      <c r="E8" s="16"/>
      <c r="F8" s="18" t="s">
        <v>620</v>
      </c>
      <c r="J8" s="4"/>
      <c r="K8" s="4"/>
      <c r="L8" s="4"/>
      <c r="M8" s="4"/>
      <c r="N8" s="10"/>
      <c r="O8" s="4"/>
      <c r="P8" s="4"/>
      <c r="Q8" s="11"/>
    </row>
    <row r="9" spans="1:17" s="9" customFormat="1" ht="63.75" x14ac:dyDescent="0.25">
      <c r="A9" s="7" t="s">
        <v>9</v>
      </c>
      <c r="B9" s="43" t="s">
        <v>10</v>
      </c>
      <c r="C9" s="21" t="s">
        <v>620</v>
      </c>
      <c r="D9" s="8" t="s">
        <v>620</v>
      </c>
      <c r="E9" s="16"/>
      <c r="F9" s="18" t="s">
        <v>620</v>
      </c>
      <c r="J9" s="4"/>
      <c r="K9" s="4"/>
      <c r="L9" s="4"/>
      <c r="M9" s="4"/>
      <c r="N9" s="10"/>
      <c r="O9" s="4"/>
      <c r="P9" s="4"/>
      <c r="Q9" s="11"/>
    </row>
    <row r="10" spans="1:17" s="9" customFormat="1" ht="38.25" x14ac:dyDescent="0.25">
      <c r="A10" s="7" t="s">
        <v>11</v>
      </c>
      <c r="B10" s="43" t="s">
        <v>12</v>
      </c>
      <c r="C10" s="21" t="s">
        <v>620</v>
      </c>
      <c r="D10" s="8" t="s">
        <v>620</v>
      </c>
      <c r="E10" s="16"/>
      <c r="F10" s="18" t="s">
        <v>620</v>
      </c>
      <c r="J10" s="4"/>
      <c r="K10" s="4"/>
      <c r="L10" s="4"/>
      <c r="M10" s="4"/>
      <c r="N10" s="10"/>
      <c r="O10" s="4"/>
      <c r="P10" s="4"/>
      <c r="Q10" s="11"/>
    </row>
    <row r="11" spans="1:17" s="9" customFormat="1" ht="89.25" x14ac:dyDescent="0.25">
      <c r="A11" s="7" t="s">
        <v>13</v>
      </c>
      <c r="B11" s="43" t="s">
        <v>14</v>
      </c>
      <c r="C11" s="21" t="s">
        <v>620</v>
      </c>
      <c r="D11" s="8" t="s">
        <v>620</v>
      </c>
      <c r="E11" s="16"/>
      <c r="F11" s="18" t="s">
        <v>620</v>
      </c>
      <c r="J11" s="4"/>
      <c r="K11" s="4"/>
      <c r="L11" s="4"/>
      <c r="M11" s="4"/>
      <c r="N11" s="10"/>
      <c r="O11" s="4"/>
      <c r="P11" s="4"/>
      <c r="Q11" s="11"/>
    </row>
    <row r="12" spans="1:17" s="9" customFormat="1" ht="38.25" x14ac:dyDescent="0.25">
      <c r="A12" s="7" t="s">
        <v>15</v>
      </c>
      <c r="B12" s="43" t="s">
        <v>16</v>
      </c>
      <c r="C12" s="21" t="s">
        <v>620</v>
      </c>
      <c r="D12" s="8" t="s">
        <v>620</v>
      </c>
      <c r="E12" s="16"/>
      <c r="F12" s="18" t="s">
        <v>620</v>
      </c>
      <c r="J12" s="4"/>
      <c r="K12" s="4"/>
      <c r="L12" s="4"/>
      <c r="M12" s="4"/>
      <c r="N12" s="10"/>
      <c r="O12" s="4"/>
      <c r="P12" s="4"/>
      <c r="Q12" s="11"/>
    </row>
    <row r="13" spans="1:17" s="9" customFormat="1" ht="38.25" x14ac:dyDescent="0.25">
      <c r="A13" s="7" t="s">
        <v>17</v>
      </c>
      <c r="B13" s="43" t="s">
        <v>18</v>
      </c>
      <c r="C13" s="21" t="s">
        <v>620</v>
      </c>
      <c r="D13" s="8" t="s">
        <v>620</v>
      </c>
      <c r="E13" s="16"/>
      <c r="F13" s="18" t="s">
        <v>620</v>
      </c>
      <c r="J13" s="4"/>
      <c r="K13" s="4"/>
      <c r="L13" s="4"/>
      <c r="M13" s="4"/>
      <c r="N13" s="10"/>
      <c r="O13" s="4"/>
      <c r="P13" s="4"/>
      <c r="Q13" s="11"/>
    </row>
    <row r="14" spans="1:17" s="9" customFormat="1" ht="38.25" x14ac:dyDescent="0.25">
      <c r="A14" s="7" t="s">
        <v>19</v>
      </c>
      <c r="B14" s="43" t="s">
        <v>20</v>
      </c>
      <c r="C14" s="21" t="s">
        <v>620</v>
      </c>
      <c r="D14" s="8" t="s">
        <v>620</v>
      </c>
      <c r="E14" s="16"/>
      <c r="F14" s="18" t="s">
        <v>620</v>
      </c>
      <c r="J14" s="4"/>
      <c r="K14" s="4"/>
      <c r="L14" s="4"/>
      <c r="M14" s="4"/>
      <c r="N14" s="10"/>
      <c r="O14" s="4"/>
      <c r="P14" s="4"/>
      <c r="Q14" s="11"/>
    </row>
    <row r="15" spans="1:17" s="9" customFormat="1" ht="38.25" x14ac:dyDescent="0.25">
      <c r="A15" s="7" t="s">
        <v>21</v>
      </c>
      <c r="B15" s="43" t="s">
        <v>22</v>
      </c>
      <c r="C15" s="21" t="s">
        <v>620</v>
      </c>
      <c r="D15" s="8" t="s">
        <v>620</v>
      </c>
      <c r="E15" s="16"/>
      <c r="F15" s="18" t="s">
        <v>620</v>
      </c>
      <c r="J15" s="4"/>
      <c r="K15" s="4"/>
      <c r="L15" s="4"/>
      <c r="M15" s="4"/>
      <c r="N15" s="10"/>
      <c r="O15" s="4"/>
      <c r="P15" s="4"/>
      <c r="Q15" s="11"/>
    </row>
    <row r="16" spans="1:17" s="9" customFormat="1" ht="76.5" x14ac:dyDescent="0.25">
      <c r="A16" s="7" t="s">
        <v>23</v>
      </c>
      <c r="B16" s="43" t="s">
        <v>24</v>
      </c>
      <c r="C16" s="21" t="s">
        <v>620</v>
      </c>
      <c r="D16" s="8" t="s">
        <v>620</v>
      </c>
      <c r="E16" s="16"/>
      <c r="F16" s="18" t="s">
        <v>620</v>
      </c>
      <c r="J16" s="4"/>
      <c r="K16" s="4"/>
      <c r="L16" s="4"/>
      <c r="M16" s="4"/>
      <c r="N16" s="10"/>
      <c r="O16" s="4"/>
      <c r="P16" s="4"/>
      <c r="Q16" s="11"/>
    </row>
    <row r="17" spans="1:17" s="9" customFormat="1" ht="38.25" x14ac:dyDescent="0.25">
      <c r="A17" s="7" t="s">
        <v>25</v>
      </c>
      <c r="B17" s="43" t="s">
        <v>26</v>
      </c>
      <c r="C17" s="21" t="s">
        <v>620</v>
      </c>
      <c r="D17" s="8" t="s">
        <v>620</v>
      </c>
      <c r="E17" s="16"/>
      <c r="F17" s="18" t="s">
        <v>620</v>
      </c>
      <c r="J17" s="4"/>
      <c r="K17" s="4"/>
      <c r="L17" s="4"/>
      <c r="M17" s="4"/>
      <c r="N17" s="10"/>
      <c r="O17" s="4"/>
      <c r="P17" s="4"/>
      <c r="Q17" s="11"/>
    </row>
    <row r="18" spans="1:17" s="9" customFormat="1" ht="38.25" x14ac:dyDescent="0.25">
      <c r="A18" s="7" t="s">
        <v>27</v>
      </c>
      <c r="B18" s="43" t="s">
        <v>28</v>
      </c>
      <c r="C18" s="21" t="s">
        <v>620</v>
      </c>
      <c r="D18" s="8" t="s">
        <v>620</v>
      </c>
      <c r="E18" s="16"/>
      <c r="F18" s="18" t="s">
        <v>620</v>
      </c>
      <c r="J18" s="4"/>
      <c r="K18" s="4"/>
      <c r="L18" s="4"/>
      <c r="M18" s="4"/>
      <c r="N18" s="10"/>
      <c r="O18" s="4"/>
      <c r="P18" s="4"/>
      <c r="Q18" s="11"/>
    </row>
    <row r="19" spans="1:17" s="9" customFormat="1" ht="51" x14ac:dyDescent="0.25">
      <c r="A19" s="7" t="s">
        <v>29</v>
      </c>
      <c r="B19" s="43" t="s">
        <v>30</v>
      </c>
      <c r="C19" s="21" t="s">
        <v>620</v>
      </c>
      <c r="D19" s="8" t="s">
        <v>620</v>
      </c>
      <c r="E19" s="16"/>
      <c r="F19" s="18" t="s">
        <v>620</v>
      </c>
      <c r="J19" s="4"/>
      <c r="K19" s="4"/>
      <c r="L19" s="4"/>
      <c r="M19" s="4"/>
      <c r="N19" s="10"/>
      <c r="O19" s="4"/>
      <c r="P19" s="4"/>
      <c r="Q19" s="11"/>
    </row>
    <row r="20" spans="1:17" s="9" customFormat="1" x14ac:dyDescent="0.25">
      <c r="A20" s="7" t="s">
        <v>31</v>
      </c>
      <c r="B20" s="43" t="s">
        <v>32</v>
      </c>
      <c r="C20" s="21" t="s">
        <v>620</v>
      </c>
      <c r="D20" s="8" t="s">
        <v>620</v>
      </c>
      <c r="E20" s="16"/>
      <c r="F20" s="18" t="s">
        <v>620</v>
      </c>
      <c r="J20" s="4"/>
      <c r="K20" s="4"/>
      <c r="L20" s="4"/>
      <c r="M20" s="4"/>
      <c r="N20" s="10"/>
      <c r="O20" s="4"/>
      <c r="P20" s="4"/>
      <c r="Q20" s="11"/>
    </row>
    <row r="21" spans="1:17" s="9" customFormat="1" x14ac:dyDescent="0.25">
      <c r="A21" s="7" t="s">
        <v>33</v>
      </c>
      <c r="B21" s="43" t="s">
        <v>34</v>
      </c>
      <c r="C21" s="21" t="s">
        <v>620</v>
      </c>
      <c r="D21" s="8" t="s">
        <v>620</v>
      </c>
      <c r="E21" s="16"/>
      <c r="F21" s="18" t="s">
        <v>620</v>
      </c>
      <c r="J21" s="4"/>
      <c r="K21" s="4"/>
      <c r="L21" s="4"/>
      <c r="M21" s="4"/>
      <c r="N21" s="10"/>
      <c r="O21" s="4"/>
      <c r="P21" s="4"/>
      <c r="Q21" s="11"/>
    </row>
    <row r="22" spans="1:17" s="9" customFormat="1" ht="38.25" x14ac:dyDescent="0.25">
      <c r="A22" s="7" t="s">
        <v>35</v>
      </c>
      <c r="B22" s="43" t="s">
        <v>36</v>
      </c>
      <c r="C22" s="21" t="s">
        <v>620</v>
      </c>
      <c r="D22" s="8" t="s">
        <v>620</v>
      </c>
      <c r="E22" s="16"/>
      <c r="F22" s="18" t="s">
        <v>620</v>
      </c>
      <c r="J22" s="4"/>
      <c r="K22" s="4"/>
      <c r="L22" s="4"/>
      <c r="M22" s="4"/>
      <c r="N22" s="10"/>
      <c r="O22" s="4"/>
      <c r="P22" s="4"/>
      <c r="Q22" s="11"/>
    </row>
    <row r="23" spans="1:17" s="9" customFormat="1" ht="114.75" x14ac:dyDescent="0.25">
      <c r="A23" s="7" t="s">
        <v>52</v>
      </c>
      <c r="B23" s="43" t="s">
        <v>53</v>
      </c>
      <c r="C23" s="21" t="s">
        <v>620</v>
      </c>
      <c r="D23" s="8" t="s">
        <v>620</v>
      </c>
      <c r="E23" s="16"/>
      <c r="F23" s="18" t="s">
        <v>620</v>
      </c>
      <c r="J23" s="4"/>
      <c r="K23" s="4"/>
      <c r="L23" s="4"/>
      <c r="M23" s="4"/>
      <c r="N23" s="10"/>
      <c r="O23" s="4"/>
      <c r="P23" s="4"/>
      <c r="Q23" s="11"/>
    </row>
    <row r="24" spans="1:17" s="9" customFormat="1" x14ac:dyDescent="0.25">
      <c r="A24" s="7" t="s">
        <v>37</v>
      </c>
      <c r="B24" s="43" t="s">
        <v>38</v>
      </c>
      <c r="C24" s="21" t="s">
        <v>620</v>
      </c>
      <c r="D24" s="8" t="s">
        <v>620</v>
      </c>
      <c r="E24" s="16"/>
      <c r="F24" s="18" t="s">
        <v>620</v>
      </c>
      <c r="J24" s="4"/>
      <c r="K24" s="4"/>
      <c r="L24" s="4"/>
      <c r="M24" s="4"/>
      <c r="N24" s="10"/>
      <c r="O24" s="4"/>
      <c r="P24" s="4"/>
      <c r="Q24" s="11"/>
    </row>
    <row r="25" spans="1:17" s="9" customFormat="1" ht="127.5" x14ac:dyDescent="0.25">
      <c r="A25" s="7" t="s">
        <v>39</v>
      </c>
      <c r="B25" s="43" t="s">
        <v>40</v>
      </c>
      <c r="C25" s="21">
        <v>1</v>
      </c>
      <c r="D25" s="8" t="s">
        <v>41</v>
      </c>
      <c r="E25" s="16"/>
      <c r="F25" s="18">
        <f>C25*E25</f>
        <v>0</v>
      </c>
      <c r="J25" s="4"/>
      <c r="K25" s="4"/>
      <c r="L25" s="4"/>
      <c r="M25" s="4"/>
      <c r="N25" s="10"/>
      <c r="O25" s="4"/>
      <c r="P25" s="4"/>
      <c r="Q25" s="11"/>
    </row>
    <row r="26" spans="1:17" s="9" customFormat="1" ht="63.75" x14ac:dyDescent="0.25">
      <c r="A26" s="7" t="s">
        <v>42</v>
      </c>
      <c r="B26" s="43" t="s">
        <v>43</v>
      </c>
      <c r="C26" s="21">
        <v>1</v>
      </c>
      <c r="D26" s="8" t="s">
        <v>41</v>
      </c>
      <c r="E26" s="16"/>
      <c r="F26" s="18">
        <f t="shared" ref="F26:F89" si="0">C26*E26</f>
        <v>0</v>
      </c>
      <c r="J26" s="4"/>
      <c r="K26" s="4"/>
      <c r="L26" s="4"/>
      <c r="M26" s="4"/>
      <c r="N26" s="10"/>
      <c r="O26" s="4"/>
      <c r="P26" s="4"/>
      <c r="Q26" s="11"/>
    </row>
    <row r="27" spans="1:17" s="9" customFormat="1" x14ac:dyDescent="0.25">
      <c r="A27" s="7" t="s">
        <v>44</v>
      </c>
      <c r="B27" s="43" t="s">
        <v>45</v>
      </c>
      <c r="C27" s="21">
        <v>1</v>
      </c>
      <c r="D27" s="8" t="s">
        <v>41</v>
      </c>
      <c r="E27" s="16"/>
      <c r="F27" s="18">
        <f t="shared" si="0"/>
        <v>0</v>
      </c>
      <c r="J27" s="4"/>
      <c r="K27" s="4"/>
      <c r="L27" s="4"/>
      <c r="M27" s="4"/>
      <c r="N27" s="10"/>
      <c r="O27" s="4"/>
      <c r="P27" s="4"/>
      <c r="Q27" s="11"/>
    </row>
    <row r="28" spans="1:17" s="9" customFormat="1" ht="127.5" x14ac:dyDescent="0.25">
      <c r="A28" s="7" t="s">
        <v>46</v>
      </c>
      <c r="B28" s="43" t="s">
        <v>47</v>
      </c>
      <c r="C28" s="21">
        <v>1</v>
      </c>
      <c r="D28" s="8" t="s">
        <v>41</v>
      </c>
      <c r="E28" s="16"/>
      <c r="F28" s="18">
        <f t="shared" si="0"/>
        <v>0</v>
      </c>
      <c r="J28" s="4"/>
      <c r="K28" s="4"/>
      <c r="L28" s="4"/>
      <c r="M28" s="4"/>
      <c r="N28" s="10"/>
      <c r="O28" s="4"/>
      <c r="P28" s="4"/>
      <c r="Q28" s="11"/>
    </row>
    <row r="29" spans="1:17" s="9" customFormat="1" ht="63.75" x14ac:dyDescent="0.25">
      <c r="A29" s="7" t="s">
        <v>48</v>
      </c>
      <c r="B29" s="43" t="s">
        <v>49</v>
      </c>
      <c r="C29" s="21">
        <v>1</v>
      </c>
      <c r="D29" s="8" t="s">
        <v>41</v>
      </c>
      <c r="E29" s="16"/>
      <c r="F29" s="18">
        <f t="shared" si="0"/>
        <v>0</v>
      </c>
      <c r="J29" s="4"/>
      <c r="K29" s="4"/>
      <c r="L29" s="4"/>
      <c r="M29" s="4"/>
      <c r="N29" s="10"/>
      <c r="O29" s="4"/>
      <c r="P29" s="4"/>
      <c r="Q29" s="11"/>
    </row>
    <row r="30" spans="1:17" s="9" customFormat="1" x14ac:dyDescent="0.25">
      <c r="A30" s="7" t="s">
        <v>50</v>
      </c>
      <c r="B30" s="43" t="s">
        <v>51</v>
      </c>
      <c r="C30" s="21"/>
      <c r="D30" s="8"/>
      <c r="E30" s="16"/>
      <c r="F30" s="18"/>
      <c r="J30" s="4"/>
      <c r="K30" s="4"/>
      <c r="L30" s="4"/>
      <c r="M30" s="4"/>
      <c r="N30" s="10"/>
      <c r="O30" s="4"/>
      <c r="P30" s="4"/>
      <c r="Q30" s="11"/>
    </row>
    <row r="31" spans="1:17" s="9" customFormat="1" ht="63.75" x14ac:dyDescent="0.25">
      <c r="A31" s="7" t="s">
        <v>54</v>
      </c>
      <c r="B31" s="43" t="s">
        <v>55</v>
      </c>
      <c r="C31" s="21"/>
      <c r="D31" s="8"/>
      <c r="E31" s="16"/>
      <c r="F31" s="18"/>
      <c r="J31" s="4"/>
      <c r="K31" s="4"/>
      <c r="L31" s="4"/>
      <c r="M31" s="4"/>
      <c r="N31" s="10"/>
      <c r="O31" s="4"/>
      <c r="P31" s="4"/>
      <c r="Q31" s="11"/>
    </row>
    <row r="32" spans="1:17" s="9" customFormat="1" ht="140.25" x14ac:dyDescent="0.25">
      <c r="A32" s="7" t="s">
        <v>56</v>
      </c>
      <c r="B32" s="43" t="s">
        <v>57</v>
      </c>
      <c r="C32" s="21">
        <v>1</v>
      </c>
      <c r="D32" s="8" t="s">
        <v>41</v>
      </c>
      <c r="E32" s="16"/>
      <c r="F32" s="18">
        <f t="shared" si="0"/>
        <v>0</v>
      </c>
      <c r="J32" s="4"/>
      <c r="K32" s="4"/>
      <c r="L32" s="4"/>
      <c r="M32" s="4"/>
      <c r="N32" s="10"/>
      <c r="O32" s="4"/>
      <c r="P32" s="4"/>
      <c r="Q32" s="11"/>
    </row>
    <row r="33" spans="1:17" s="9" customFormat="1" ht="51" x14ac:dyDescent="0.25">
      <c r="A33" s="7" t="s">
        <v>58</v>
      </c>
      <c r="B33" s="43" t="s">
        <v>59</v>
      </c>
      <c r="C33" s="21">
        <v>1</v>
      </c>
      <c r="D33" s="8" t="s">
        <v>41</v>
      </c>
      <c r="E33" s="16"/>
      <c r="F33" s="18">
        <f t="shared" si="0"/>
        <v>0</v>
      </c>
      <c r="J33" s="4"/>
      <c r="K33" s="4"/>
      <c r="L33" s="4"/>
      <c r="M33" s="4"/>
      <c r="N33" s="10"/>
      <c r="O33" s="4"/>
      <c r="P33" s="4"/>
      <c r="Q33" s="11"/>
    </row>
    <row r="34" spans="1:17" s="9" customFormat="1" ht="25.5" x14ac:dyDescent="0.25">
      <c r="A34" s="7" t="s">
        <v>60</v>
      </c>
      <c r="B34" s="43" t="s">
        <v>61</v>
      </c>
      <c r="C34" s="21">
        <v>1</v>
      </c>
      <c r="D34" s="8" t="s">
        <v>41</v>
      </c>
      <c r="E34" s="16"/>
      <c r="F34" s="18">
        <f t="shared" si="0"/>
        <v>0</v>
      </c>
      <c r="J34" s="4"/>
      <c r="K34" s="4"/>
      <c r="L34" s="4"/>
      <c r="M34" s="4"/>
      <c r="N34" s="10"/>
      <c r="O34" s="4"/>
      <c r="P34" s="4"/>
      <c r="Q34" s="11"/>
    </row>
    <row r="35" spans="1:17" s="9" customFormat="1" x14ac:dyDescent="0.25">
      <c r="A35" s="7" t="s">
        <v>62</v>
      </c>
      <c r="B35" s="43" t="s">
        <v>63</v>
      </c>
      <c r="C35" s="21"/>
      <c r="D35" s="8"/>
      <c r="E35" s="16"/>
      <c r="F35" s="18"/>
      <c r="J35" s="4"/>
      <c r="K35" s="4"/>
      <c r="L35" s="4"/>
      <c r="M35" s="4"/>
      <c r="N35" s="10"/>
      <c r="O35" s="4"/>
      <c r="P35" s="4"/>
      <c r="Q35" s="11"/>
    </row>
    <row r="36" spans="1:17" s="9" customFormat="1" ht="89.25" x14ac:dyDescent="0.25">
      <c r="A36" s="7" t="s">
        <v>64</v>
      </c>
      <c r="B36" s="43" t="s">
        <v>65</v>
      </c>
      <c r="C36" s="21">
        <v>1</v>
      </c>
      <c r="D36" s="8" t="s">
        <v>41</v>
      </c>
      <c r="E36" s="16"/>
      <c r="F36" s="18">
        <f t="shared" si="0"/>
        <v>0</v>
      </c>
      <c r="J36" s="4"/>
      <c r="K36" s="4"/>
      <c r="L36" s="4"/>
      <c r="M36" s="4"/>
      <c r="N36" s="10"/>
      <c r="O36" s="4"/>
      <c r="P36" s="4"/>
      <c r="Q36" s="11"/>
    </row>
    <row r="37" spans="1:17" s="9" customFormat="1" ht="63.75" x14ac:dyDescent="0.25">
      <c r="A37" s="7" t="s">
        <v>66</v>
      </c>
      <c r="B37" s="43" t="s">
        <v>67</v>
      </c>
      <c r="C37" s="21">
        <v>1</v>
      </c>
      <c r="D37" s="8" t="s">
        <v>41</v>
      </c>
      <c r="E37" s="16"/>
      <c r="F37" s="18">
        <f t="shared" si="0"/>
        <v>0</v>
      </c>
      <c r="J37" s="4"/>
      <c r="K37" s="4"/>
      <c r="L37" s="4"/>
      <c r="M37" s="4"/>
      <c r="N37" s="10"/>
      <c r="O37" s="4"/>
      <c r="P37" s="4"/>
      <c r="Q37" s="11"/>
    </row>
    <row r="38" spans="1:17" s="9" customFormat="1" x14ac:dyDescent="0.25">
      <c r="A38" s="7" t="s">
        <v>68</v>
      </c>
      <c r="B38" s="43" t="s">
        <v>69</v>
      </c>
      <c r="C38" s="21"/>
      <c r="D38" s="8"/>
      <c r="E38" s="16"/>
      <c r="F38" s="18"/>
      <c r="J38" s="4"/>
      <c r="K38" s="4"/>
      <c r="L38" s="4"/>
      <c r="M38" s="4"/>
      <c r="N38" s="10"/>
      <c r="O38" s="4"/>
      <c r="P38" s="4"/>
      <c r="Q38" s="11"/>
    </row>
    <row r="39" spans="1:17" s="9" customFormat="1" ht="114.75" x14ac:dyDescent="0.25">
      <c r="A39" s="7" t="s">
        <v>70</v>
      </c>
      <c r="B39" s="43" t="s">
        <v>71</v>
      </c>
      <c r="C39" s="21">
        <v>1</v>
      </c>
      <c r="D39" s="8" t="s">
        <v>72</v>
      </c>
      <c r="E39" s="16"/>
      <c r="F39" s="18">
        <f t="shared" si="0"/>
        <v>0</v>
      </c>
      <c r="J39" s="4"/>
      <c r="K39" s="4"/>
      <c r="L39" s="4"/>
      <c r="M39" s="4"/>
      <c r="N39" s="10"/>
      <c r="O39" s="4"/>
      <c r="P39" s="4"/>
      <c r="Q39" s="11"/>
    </row>
    <row r="40" spans="1:17" s="9" customFormat="1" ht="76.5" x14ac:dyDescent="0.25">
      <c r="A40" s="7" t="s">
        <v>73</v>
      </c>
      <c r="B40" s="43" t="s">
        <v>74</v>
      </c>
      <c r="C40" s="21">
        <v>1</v>
      </c>
      <c r="D40" s="8" t="s">
        <v>41</v>
      </c>
      <c r="E40" s="16"/>
      <c r="F40" s="18">
        <f t="shared" si="0"/>
        <v>0</v>
      </c>
      <c r="J40" s="4"/>
      <c r="K40" s="4"/>
      <c r="L40" s="4"/>
      <c r="M40" s="4"/>
      <c r="N40" s="10"/>
      <c r="O40" s="4"/>
      <c r="P40" s="4"/>
      <c r="Q40" s="11"/>
    </row>
    <row r="41" spans="1:17" s="9" customFormat="1" x14ac:dyDescent="0.25">
      <c r="A41" s="7" t="s">
        <v>75</v>
      </c>
      <c r="B41" s="43" t="s">
        <v>76</v>
      </c>
      <c r="C41" s="21"/>
      <c r="D41" s="8"/>
      <c r="E41" s="16"/>
      <c r="F41" s="18"/>
      <c r="J41" s="4"/>
      <c r="K41" s="4"/>
      <c r="L41" s="4"/>
      <c r="M41" s="4"/>
      <c r="N41" s="10"/>
      <c r="O41" s="4"/>
      <c r="P41" s="4"/>
      <c r="Q41" s="11"/>
    </row>
    <row r="42" spans="1:17" s="9" customFormat="1" x14ac:dyDescent="0.25">
      <c r="A42" s="7" t="s">
        <v>77</v>
      </c>
      <c r="B42" s="43" t="s">
        <v>78</v>
      </c>
      <c r="C42" s="21"/>
      <c r="D42" s="8"/>
      <c r="E42" s="16"/>
      <c r="F42" s="18"/>
      <c r="J42" s="4"/>
      <c r="K42" s="4"/>
      <c r="L42" s="4"/>
      <c r="M42" s="4"/>
      <c r="N42" s="10"/>
      <c r="O42" s="4"/>
      <c r="P42" s="4"/>
      <c r="Q42" s="11"/>
    </row>
    <row r="43" spans="1:17" s="9" customFormat="1" ht="51" x14ac:dyDescent="0.25">
      <c r="A43" s="7" t="s">
        <v>79</v>
      </c>
      <c r="B43" s="43" t="s">
        <v>80</v>
      </c>
      <c r="C43" s="21">
        <v>104</v>
      </c>
      <c r="D43" s="8" t="s">
        <v>81</v>
      </c>
      <c r="E43" s="16"/>
      <c r="F43" s="18">
        <f t="shared" si="0"/>
        <v>0</v>
      </c>
      <c r="J43" s="4"/>
      <c r="K43" s="4"/>
      <c r="L43" s="4"/>
      <c r="M43" s="4"/>
      <c r="N43" s="10"/>
      <c r="O43" s="4"/>
      <c r="P43" s="4"/>
      <c r="Q43" s="11"/>
    </row>
    <row r="44" spans="1:17" s="9" customFormat="1" x14ac:dyDescent="0.25">
      <c r="A44" s="7" t="s">
        <v>82</v>
      </c>
      <c r="B44" s="43" t="s">
        <v>83</v>
      </c>
      <c r="C44" s="21"/>
      <c r="D44" s="8"/>
      <c r="E44" s="16"/>
      <c r="F44" s="18"/>
      <c r="J44" s="4"/>
      <c r="K44" s="4"/>
      <c r="L44" s="4"/>
      <c r="M44" s="4"/>
      <c r="N44" s="10"/>
      <c r="O44" s="4"/>
      <c r="P44" s="4"/>
      <c r="Q44" s="11"/>
    </row>
    <row r="45" spans="1:17" s="9" customFormat="1" ht="204" x14ac:dyDescent="0.25">
      <c r="A45" s="7" t="s">
        <v>84</v>
      </c>
      <c r="B45" s="43" t="s">
        <v>85</v>
      </c>
      <c r="C45" s="21">
        <v>398.6</v>
      </c>
      <c r="D45" s="8" t="s">
        <v>81</v>
      </c>
      <c r="E45" s="16"/>
      <c r="F45" s="18">
        <f t="shared" si="0"/>
        <v>0</v>
      </c>
      <c r="J45" s="4"/>
      <c r="K45" s="4"/>
      <c r="L45" s="4"/>
      <c r="M45" s="4"/>
      <c r="N45" s="10"/>
      <c r="O45" s="4"/>
      <c r="P45" s="4"/>
      <c r="Q45" s="11"/>
    </row>
    <row r="46" spans="1:17" s="9" customFormat="1" x14ac:dyDescent="0.25">
      <c r="A46" s="7" t="s">
        <v>86</v>
      </c>
      <c r="B46" s="43" t="s">
        <v>87</v>
      </c>
      <c r="C46" s="21"/>
      <c r="D46" s="8"/>
      <c r="E46" s="16"/>
      <c r="F46" s="18"/>
      <c r="J46" s="4"/>
      <c r="K46" s="4"/>
      <c r="L46" s="4"/>
      <c r="M46" s="4"/>
      <c r="N46" s="10"/>
      <c r="O46" s="4"/>
      <c r="P46" s="4"/>
      <c r="Q46" s="11"/>
    </row>
    <row r="47" spans="1:17" s="9" customFormat="1" ht="102" x14ac:dyDescent="0.25">
      <c r="A47" s="7" t="s">
        <v>88</v>
      </c>
      <c r="B47" s="43" t="s">
        <v>89</v>
      </c>
      <c r="C47" s="21"/>
      <c r="D47" s="8"/>
      <c r="E47" s="16"/>
      <c r="F47" s="18"/>
      <c r="J47" s="4"/>
      <c r="K47" s="4"/>
      <c r="L47" s="4"/>
      <c r="M47" s="4"/>
      <c r="N47" s="10"/>
      <c r="O47" s="4"/>
      <c r="P47" s="4"/>
      <c r="Q47" s="11"/>
    </row>
    <row r="48" spans="1:17" s="9" customFormat="1" x14ac:dyDescent="0.25">
      <c r="A48" s="7" t="s">
        <v>90</v>
      </c>
      <c r="B48" s="43" t="s">
        <v>91</v>
      </c>
      <c r="C48" s="21">
        <v>5</v>
      </c>
      <c r="D48" s="8" t="s">
        <v>41</v>
      </c>
      <c r="E48" s="16"/>
      <c r="F48" s="18">
        <f t="shared" si="0"/>
        <v>0</v>
      </c>
      <c r="J48" s="4"/>
      <c r="K48" s="4"/>
      <c r="L48" s="4"/>
      <c r="M48" s="4"/>
      <c r="N48" s="10"/>
      <c r="O48" s="4"/>
      <c r="P48" s="4"/>
      <c r="Q48" s="11"/>
    </row>
    <row r="49" spans="1:17" s="9" customFormat="1" ht="102" x14ac:dyDescent="0.25">
      <c r="A49" s="7" t="s">
        <v>92</v>
      </c>
      <c r="B49" s="43" t="s">
        <v>93</v>
      </c>
      <c r="C49" s="21"/>
      <c r="D49" s="8"/>
      <c r="E49" s="16"/>
      <c r="F49" s="18"/>
      <c r="J49" s="4"/>
      <c r="K49" s="4"/>
      <c r="L49" s="4"/>
      <c r="M49" s="4"/>
      <c r="N49" s="10"/>
      <c r="O49" s="4"/>
      <c r="P49" s="4"/>
      <c r="Q49" s="11"/>
    </row>
    <row r="50" spans="1:17" s="9" customFormat="1" x14ac:dyDescent="0.25">
      <c r="A50" s="7" t="s">
        <v>94</v>
      </c>
      <c r="B50" s="43" t="s">
        <v>95</v>
      </c>
      <c r="C50" s="21">
        <v>10</v>
      </c>
      <c r="D50" s="8" t="s">
        <v>41</v>
      </c>
      <c r="E50" s="16"/>
      <c r="F50" s="18">
        <f t="shared" si="0"/>
        <v>0</v>
      </c>
      <c r="J50" s="4"/>
      <c r="K50" s="4"/>
      <c r="L50" s="4"/>
      <c r="M50" s="4"/>
      <c r="N50" s="10"/>
      <c r="O50" s="4"/>
      <c r="P50" s="4"/>
      <c r="Q50" s="11"/>
    </row>
    <row r="51" spans="1:17" s="9" customFormat="1" x14ac:dyDescent="0.25">
      <c r="A51" s="7" t="s">
        <v>96</v>
      </c>
      <c r="B51" s="43" t="s">
        <v>97</v>
      </c>
      <c r="C51" s="21">
        <v>1</v>
      </c>
      <c r="D51" s="8" t="s">
        <v>41</v>
      </c>
      <c r="E51" s="16"/>
      <c r="F51" s="18">
        <f t="shared" si="0"/>
        <v>0</v>
      </c>
      <c r="J51" s="4"/>
      <c r="K51" s="4"/>
      <c r="L51" s="4"/>
      <c r="M51" s="4"/>
      <c r="N51" s="10"/>
      <c r="O51" s="4"/>
      <c r="P51" s="4"/>
      <c r="Q51" s="11"/>
    </row>
    <row r="52" spans="1:17" s="9" customFormat="1" x14ac:dyDescent="0.25">
      <c r="A52" s="7" t="s">
        <v>98</v>
      </c>
      <c r="B52" s="43" t="s">
        <v>99</v>
      </c>
      <c r="C52" s="21">
        <v>1</v>
      </c>
      <c r="D52" s="8" t="s">
        <v>41</v>
      </c>
      <c r="E52" s="16"/>
      <c r="F52" s="18">
        <f t="shared" si="0"/>
        <v>0</v>
      </c>
      <c r="J52" s="4"/>
      <c r="K52" s="4"/>
      <c r="L52" s="4"/>
      <c r="M52" s="4"/>
      <c r="N52" s="10"/>
      <c r="O52" s="4"/>
      <c r="P52" s="4"/>
      <c r="Q52" s="11"/>
    </row>
    <row r="53" spans="1:17" s="9" customFormat="1" x14ac:dyDescent="0.25">
      <c r="A53" s="7" t="s">
        <v>100</v>
      </c>
      <c r="B53" s="43" t="s">
        <v>101</v>
      </c>
      <c r="C53" s="21"/>
      <c r="D53" s="8"/>
      <c r="E53" s="16"/>
      <c r="F53" s="18"/>
      <c r="J53" s="4"/>
      <c r="K53" s="4"/>
      <c r="L53" s="4"/>
      <c r="M53" s="4"/>
      <c r="N53" s="10"/>
      <c r="O53" s="4"/>
      <c r="P53" s="4"/>
      <c r="Q53" s="11"/>
    </row>
    <row r="54" spans="1:17" s="9" customFormat="1" ht="38.25" x14ac:dyDescent="0.25">
      <c r="A54" s="7" t="s">
        <v>102</v>
      </c>
      <c r="B54" s="43" t="s">
        <v>103</v>
      </c>
      <c r="C54" s="21">
        <v>43</v>
      </c>
      <c r="D54" s="8" t="s">
        <v>104</v>
      </c>
      <c r="E54" s="16"/>
      <c r="F54" s="18">
        <f t="shared" si="0"/>
        <v>0</v>
      </c>
      <c r="J54" s="4"/>
      <c r="K54" s="4"/>
      <c r="L54" s="4"/>
      <c r="M54" s="4"/>
      <c r="N54" s="10"/>
      <c r="O54" s="4"/>
      <c r="P54" s="4"/>
      <c r="Q54" s="11"/>
    </row>
    <row r="55" spans="1:17" s="9" customFormat="1" x14ac:dyDescent="0.25">
      <c r="A55" s="7" t="s">
        <v>105</v>
      </c>
      <c r="B55" s="43" t="s">
        <v>106</v>
      </c>
      <c r="C55" s="21"/>
      <c r="D55" s="8"/>
      <c r="E55" s="16"/>
      <c r="F55" s="18"/>
      <c r="J55" s="4"/>
      <c r="K55" s="4"/>
      <c r="L55" s="4"/>
      <c r="M55" s="4"/>
      <c r="N55" s="10"/>
      <c r="O55" s="4"/>
      <c r="P55" s="4"/>
      <c r="Q55" s="11"/>
    </row>
    <row r="56" spans="1:17" s="9" customFormat="1" x14ac:dyDescent="0.25">
      <c r="A56" s="7" t="s">
        <v>107</v>
      </c>
      <c r="B56" s="43" t="s">
        <v>78</v>
      </c>
      <c r="C56" s="21"/>
      <c r="D56" s="8"/>
      <c r="E56" s="16"/>
      <c r="F56" s="18"/>
      <c r="J56" s="4"/>
      <c r="K56" s="4"/>
      <c r="L56" s="4"/>
      <c r="M56" s="4"/>
      <c r="N56" s="10"/>
      <c r="O56" s="4"/>
      <c r="P56" s="4"/>
      <c r="Q56" s="11"/>
    </row>
    <row r="57" spans="1:17" s="9" customFormat="1" ht="51" x14ac:dyDescent="0.25">
      <c r="A57" s="7" t="s">
        <v>108</v>
      </c>
      <c r="B57" s="43" t="s">
        <v>109</v>
      </c>
      <c r="C57" s="21">
        <v>326</v>
      </c>
      <c r="D57" s="8" t="s">
        <v>81</v>
      </c>
      <c r="E57" s="16"/>
      <c r="F57" s="18">
        <f t="shared" si="0"/>
        <v>0</v>
      </c>
      <c r="J57" s="4"/>
      <c r="K57" s="4"/>
      <c r="L57" s="4"/>
      <c r="M57" s="4"/>
      <c r="N57" s="10"/>
      <c r="O57" s="4"/>
      <c r="P57" s="4"/>
      <c r="Q57" s="11"/>
    </row>
    <row r="58" spans="1:17" s="9" customFormat="1" x14ac:dyDescent="0.25">
      <c r="A58" s="7" t="s">
        <v>110</v>
      </c>
      <c r="B58" s="43" t="s">
        <v>78</v>
      </c>
      <c r="C58" s="21"/>
      <c r="D58" s="8"/>
      <c r="E58" s="16"/>
      <c r="F58" s="18"/>
      <c r="J58" s="4"/>
      <c r="K58" s="4"/>
      <c r="L58" s="4"/>
      <c r="M58" s="4"/>
      <c r="N58" s="10"/>
      <c r="O58" s="4"/>
      <c r="P58" s="4"/>
      <c r="Q58" s="11"/>
    </row>
    <row r="59" spans="1:17" s="9" customFormat="1" ht="51" x14ac:dyDescent="0.25">
      <c r="A59" s="7" t="s">
        <v>111</v>
      </c>
      <c r="B59" s="43" t="s">
        <v>112</v>
      </c>
      <c r="C59" s="21">
        <v>176.4</v>
      </c>
      <c r="D59" s="8" t="s">
        <v>113</v>
      </c>
      <c r="E59" s="16"/>
      <c r="F59" s="18">
        <f t="shared" si="0"/>
        <v>0</v>
      </c>
      <c r="J59" s="4"/>
      <c r="K59" s="4"/>
      <c r="L59" s="4"/>
      <c r="M59" s="4"/>
      <c r="N59" s="10"/>
      <c r="O59" s="4"/>
      <c r="P59" s="4"/>
      <c r="Q59" s="11"/>
    </row>
    <row r="60" spans="1:17" s="9" customFormat="1" x14ac:dyDescent="0.25">
      <c r="A60" s="7" t="s">
        <v>114</v>
      </c>
      <c r="B60" s="43" t="s">
        <v>115</v>
      </c>
      <c r="C60" s="21"/>
      <c r="D60" s="8"/>
      <c r="E60" s="16"/>
      <c r="F60" s="18"/>
      <c r="J60" s="4"/>
      <c r="K60" s="4"/>
      <c r="L60" s="4"/>
      <c r="M60" s="4"/>
      <c r="N60" s="10"/>
      <c r="O60" s="4"/>
      <c r="P60" s="4"/>
      <c r="Q60" s="11"/>
    </row>
    <row r="61" spans="1:17" s="9" customFormat="1" ht="38.25" x14ac:dyDescent="0.25">
      <c r="A61" s="7" t="s">
        <v>116</v>
      </c>
      <c r="B61" s="43" t="s">
        <v>117</v>
      </c>
      <c r="C61" s="21">
        <v>377.58</v>
      </c>
      <c r="D61" s="8" t="s">
        <v>81</v>
      </c>
      <c r="E61" s="16"/>
      <c r="F61" s="18">
        <f t="shared" si="0"/>
        <v>0</v>
      </c>
      <c r="J61" s="4"/>
      <c r="K61" s="4"/>
      <c r="L61" s="4"/>
      <c r="M61" s="4"/>
      <c r="N61" s="10"/>
      <c r="O61" s="4"/>
      <c r="P61" s="4"/>
      <c r="Q61" s="11"/>
    </row>
    <row r="62" spans="1:17" s="9" customFormat="1" x14ac:dyDescent="0.25">
      <c r="A62" s="7" t="s">
        <v>118</v>
      </c>
      <c r="B62" s="43" t="s">
        <v>119</v>
      </c>
      <c r="C62" s="21"/>
      <c r="D62" s="8"/>
      <c r="E62" s="16"/>
      <c r="F62" s="18"/>
      <c r="J62" s="4"/>
      <c r="K62" s="4"/>
      <c r="L62" s="4"/>
      <c r="M62" s="4"/>
      <c r="N62" s="10"/>
      <c r="O62" s="4"/>
      <c r="P62" s="4"/>
      <c r="Q62" s="11"/>
    </row>
    <row r="63" spans="1:17" s="9" customFormat="1" ht="38.25" x14ac:dyDescent="0.25">
      <c r="A63" s="7" t="s">
        <v>120</v>
      </c>
      <c r="B63" s="43" t="s">
        <v>121</v>
      </c>
      <c r="C63" s="21"/>
      <c r="D63" s="8"/>
      <c r="E63" s="16"/>
      <c r="F63" s="18"/>
      <c r="J63" s="4"/>
      <c r="K63" s="4"/>
      <c r="L63" s="4"/>
      <c r="M63" s="4"/>
      <c r="N63" s="10"/>
      <c r="O63" s="4"/>
      <c r="P63" s="4"/>
      <c r="Q63" s="11"/>
    </row>
    <row r="64" spans="1:17" s="9" customFormat="1" x14ac:dyDescent="0.25">
      <c r="A64" s="7" t="s">
        <v>122</v>
      </c>
      <c r="B64" s="43" t="s">
        <v>123</v>
      </c>
      <c r="C64" s="21">
        <v>1.0900000000000001</v>
      </c>
      <c r="D64" s="8" t="s">
        <v>81</v>
      </c>
      <c r="E64" s="16"/>
      <c r="F64" s="18">
        <f t="shared" si="0"/>
        <v>0</v>
      </c>
      <c r="J64" s="4"/>
      <c r="K64" s="4"/>
      <c r="L64" s="4"/>
      <c r="M64" s="4"/>
      <c r="N64" s="10"/>
      <c r="O64" s="4"/>
      <c r="P64" s="4"/>
      <c r="Q64" s="11"/>
    </row>
    <row r="65" spans="1:17" s="9" customFormat="1" x14ac:dyDescent="0.25">
      <c r="A65" s="7" t="s">
        <v>124</v>
      </c>
      <c r="B65" s="43" t="s">
        <v>125</v>
      </c>
      <c r="C65" s="21">
        <v>4.66</v>
      </c>
      <c r="D65" s="8" t="s">
        <v>81</v>
      </c>
      <c r="E65" s="16"/>
      <c r="F65" s="18">
        <f t="shared" si="0"/>
        <v>0</v>
      </c>
      <c r="J65" s="4"/>
      <c r="K65" s="4"/>
      <c r="L65" s="4"/>
      <c r="M65" s="4"/>
      <c r="N65" s="10"/>
      <c r="O65" s="4"/>
      <c r="P65" s="4"/>
      <c r="Q65" s="11"/>
    </row>
    <row r="66" spans="1:17" s="9" customFormat="1" x14ac:dyDescent="0.25">
      <c r="A66" s="7" t="s">
        <v>126</v>
      </c>
      <c r="B66" s="43" t="s">
        <v>127</v>
      </c>
      <c r="C66" s="21">
        <v>5.4</v>
      </c>
      <c r="D66" s="8" t="s">
        <v>81</v>
      </c>
      <c r="E66" s="16"/>
      <c r="F66" s="18">
        <f t="shared" si="0"/>
        <v>0</v>
      </c>
      <c r="J66" s="4"/>
      <c r="K66" s="4"/>
      <c r="L66" s="4"/>
      <c r="M66" s="4"/>
      <c r="N66" s="10"/>
      <c r="O66" s="4"/>
      <c r="P66" s="4"/>
      <c r="Q66" s="11"/>
    </row>
    <row r="67" spans="1:17" s="9" customFormat="1" x14ac:dyDescent="0.25">
      <c r="A67" s="7" t="s">
        <v>128</v>
      </c>
      <c r="B67" s="43" t="s">
        <v>129</v>
      </c>
      <c r="C67" s="21"/>
      <c r="D67" s="8"/>
      <c r="E67" s="16"/>
      <c r="F67" s="18"/>
      <c r="J67" s="4"/>
      <c r="K67" s="4"/>
      <c r="L67" s="4"/>
      <c r="M67" s="4"/>
      <c r="N67" s="10"/>
      <c r="O67" s="4"/>
      <c r="P67" s="4"/>
      <c r="Q67" s="11"/>
    </row>
    <row r="68" spans="1:17" s="9" customFormat="1" ht="51" x14ac:dyDescent="0.25">
      <c r="A68" s="7" t="s">
        <v>130</v>
      </c>
      <c r="B68" s="43" t="s">
        <v>131</v>
      </c>
      <c r="C68" s="21">
        <v>21.1</v>
      </c>
      <c r="D68" s="8" t="s">
        <v>81</v>
      </c>
      <c r="E68" s="16"/>
      <c r="F68" s="18">
        <f t="shared" si="0"/>
        <v>0</v>
      </c>
      <c r="J68" s="4"/>
      <c r="K68" s="4"/>
      <c r="L68" s="4"/>
      <c r="M68" s="4"/>
      <c r="N68" s="10"/>
      <c r="O68" s="4"/>
      <c r="P68" s="4"/>
      <c r="Q68" s="11"/>
    </row>
    <row r="69" spans="1:17" s="9" customFormat="1" x14ac:dyDescent="0.25">
      <c r="A69" s="7" t="s">
        <v>132</v>
      </c>
      <c r="B69" s="43" t="s">
        <v>133</v>
      </c>
      <c r="C69" s="21"/>
      <c r="D69" s="8"/>
      <c r="E69" s="16"/>
      <c r="F69" s="18"/>
      <c r="J69" s="4"/>
      <c r="K69" s="4"/>
      <c r="L69" s="4"/>
      <c r="M69" s="4"/>
      <c r="N69" s="10"/>
      <c r="O69" s="4"/>
      <c r="P69" s="4"/>
      <c r="Q69" s="11"/>
    </row>
    <row r="70" spans="1:17" s="9" customFormat="1" ht="114.75" x14ac:dyDescent="0.25">
      <c r="A70" s="7" t="s">
        <v>134</v>
      </c>
      <c r="B70" s="43" t="s">
        <v>135</v>
      </c>
      <c r="C70" s="21">
        <v>1</v>
      </c>
      <c r="D70" s="8" t="s">
        <v>41</v>
      </c>
      <c r="E70" s="16"/>
      <c r="F70" s="18">
        <f t="shared" si="0"/>
        <v>0</v>
      </c>
      <c r="J70" s="4"/>
      <c r="K70" s="4"/>
      <c r="L70" s="4"/>
      <c r="M70" s="4"/>
      <c r="N70" s="10"/>
      <c r="O70" s="4"/>
      <c r="P70" s="4"/>
      <c r="Q70" s="11"/>
    </row>
    <row r="71" spans="1:17" s="9" customFormat="1" ht="102" x14ac:dyDescent="0.25">
      <c r="A71" s="7" t="s">
        <v>136</v>
      </c>
      <c r="B71" s="43" t="s">
        <v>137</v>
      </c>
      <c r="C71" s="21"/>
      <c r="D71" s="8"/>
      <c r="E71" s="16"/>
      <c r="F71" s="18"/>
      <c r="J71" s="4"/>
      <c r="K71" s="4"/>
      <c r="L71" s="4"/>
      <c r="M71" s="4"/>
      <c r="N71" s="10"/>
      <c r="O71" s="4"/>
      <c r="P71" s="4"/>
      <c r="Q71" s="11"/>
    </row>
    <row r="72" spans="1:17" s="9" customFormat="1" x14ac:dyDescent="0.25">
      <c r="A72" s="7" t="s">
        <v>138</v>
      </c>
      <c r="B72" s="43" t="s">
        <v>139</v>
      </c>
      <c r="C72" s="21">
        <v>1</v>
      </c>
      <c r="D72" s="8" t="s">
        <v>41</v>
      </c>
      <c r="E72" s="16"/>
      <c r="F72" s="18">
        <f t="shared" si="0"/>
        <v>0</v>
      </c>
      <c r="J72" s="4"/>
      <c r="K72" s="4"/>
      <c r="L72" s="4"/>
      <c r="M72" s="4"/>
      <c r="N72" s="10"/>
      <c r="O72" s="4"/>
      <c r="P72" s="4"/>
      <c r="Q72" s="11"/>
    </row>
    <row r="73" spans="1:17" s="9" customFormat="1" x14ac:dyDescent="0.25">
      <c r="A73" s="7" t="s">
        <v>140</v>
      </c>
      <c r="B73" s="43" t="s">
        <v>141</v>
      </c>
      <c r="C73" s="21">
        <v>4</v>
      </c>
      <c r="D73" s="8" t="s">
        <v>41</v>
      </c>
      <c r="E73" s="16"/>
      <c r="F73" s="18">
        <f t="shared" si="0"/>
        <v>0</v>
      </c>
      <c r="J73" s="4"/>
      <c r="K73" s="4"/>
      <c r="L73" s="4"/>
      <c r="M73" s="4"/>
      <c r="N73" s="10"/>
      <c r="O73" s="4"/>
      <c r="P73" s="4"/>
      <c r="Q73" s="11"/>
    </row>
    <row r="74" spans="1:17" s="9" customFormat="1" x14ac:dyDescent="0.25">
      <c r="A74" s="7" t="s">
        <v>142</v>
      </c>
      <c r="B74" s="43" t="s">
        <v>143</v>
      </c>
      <c r="C74" s="21"/>
      <c r="D74" s="8"/>
      <c r="E74" s="16"/>
      <c r="F74" s="18"/>
      <c r="J74" s="4"/>
      <c r="K74" s="4"/>
      <c r="L74" s="4"/>
      <c r="M74" s="4"/>
      <c r="N74" s="10"/>
      <c r="O74" s="4"/>
      <c r="P74" s="4"/>
      <c r="Q74" s="11"/>
    </row>
    <row r="75" spans="1:17" s="9" customFormat="1" ht="89.25" x14ac:dyDescent="0.25">
      <c r="A75" s="7" t="s">
        <v>144</v>
      </c>
      <c r="B75" s="43" t="s">
        <v>145</v>
      </c>
      <c r="C75" s="21">
        <v>95</v>
      </c>
      <c r="D75" s="8" t="s">
        <v>41</v>
      </c>
      <c r="E75" s="16"/>
      <c r="F75" s="18">
        <f t="shared" si="0"/>
        <v>0</v>
      </c>
      <c r="J75" s="4"/>
      <c r="K75" s="4"/>
      <c r="L75" s="4"/>
      <c r="M75" s="4"/>
      <c r="N75" s="10"/>
      <c r="O75" s="4"/>
      <c r="P75" s="4"/>
      <c r="Q75" s="11"/>
    </row>
    <row r="76" spans="1:17" s="9" customFormat="1" ht="51" x14ac:dyDescent="0.25">
      <c r="A76" s="7" t="s">
        <v>146</v>
      </c>
      <c r="B76" s="43" t="s">
        <v>147</v>
      </c>
      <c r="C76" s="21">
        <v>338.3</v>
      </c>
      <c r="D76" s="8" t="s">
        <v>104</v>
      </c>
      <c r="E76" s="16"/>
      <c r="F76" s="18">
        <f t="shared" si="0"/>
        <v>0</v>
      </c>
      <c r="J76" s="4"/>
      <c r="K76" s="4"/>
      <c r="L76" s="4"/>
      <c r="M76" s="4"/>
      <c r="N76" s="10"/>
      <c r="O76" s="4"/>
      <c r="P76" s="4"/>
      <c r="Q76" s="11"/>
    </row>
    <row r="77" spans="1:17" s="9" customFormat="1" x14ac:dyDescent="0.25">
      <c r="A77" s="7" t="s">
        <v>148</v>
      </c>
      <c r="B77" s="43" t="s">
        <v>149</v>
      </c>
      <c r="C77" s="21"/>
      <c r="D77" s="8"/>
      <c r="E77" s="16"/>
      <c r="F77" s="18"/>
      <c r="J77" s="4"/>
      <c r="K77" s="4"/>
      <c r="L77" s="4"/>
      <c r="M77" s="4"/>
      <c r="N77" s="10"/>
      <c r="O77" s="4"/>
      <c r="P77" s="4"/>
      <c r="Q77" s="11"/>
    </row>
    <row r="78" spans="1:17" s="9" customFormat="1" ht="63.75" x14ac:dyDescent="0.25">
      <c r="A78" s="7" t="s">
        <v>150</v>
      </c>
      <c r="B78" s="43" t="s">
        <v>151</v>
      </c>
      <c r="C78" s="21">
        <v>12</v>
      </c>
      <c r="D78" s="8" t="s">
        <v>104</v>
      </c>
      <c r="E78" s="16"/>
      <c r="F78" s="18">
        <f t="shared" si="0"/>
        <v>0</v>
      </c>
      <c r="J78" s="4"/>
      <c r="K78" s="4"/>
      <c r="L78" s="4"/>
      <c r="M78" s="4"/>
      <c r="N78" s="10"/>
      <c r="O78" s="4"/>
      <c r="P78" s="4"/>
      <c r="Q78" s="11"/>
    </row>
    <row r="79" spans="1:17" s="9" customFormat="1" x14ac:dyDescent="0.25">
      <c r="A79" s="7" t="s">
        <v>152</v>
      </c>
      <c r="B79" s="43" t="s">
        <v>153</v>
      </c>
      <c r="C79" s="21"/>
      <c r="D79" s="8"/>
      <c r="E79" s="16"/>
      <c r="F79" s="18"/>
      <c r="J79" s="4"/>
      <c r="K79" s="4"/>
      <c r="L79" s="4"/>
      <c r="M79" s="4"/>
      <c r="N79" s="10"/>
      <c r="O79" s="4"/>
      <c r="P79" s="4"/>
      <c r="Q79" s="11"/>
    </row>
    <row r="80" spans="1:17" s="9" customFormat="1" x14ac:dyDescent="0.25">
      <c r="A80" s="7" t="s">
        <v>154</v>
      </c>
      <c r="B80" s="43" t="s">
        <v>155</v>
      </c>
      <c r="C80" s="21"/>
      <c r="D80" s="8"/>
      <c r="E80" s="16"/>
      <c r="F80" s="18"/>
      <c r="J80" s="4"/>
      <c r="K80" s="4"/>
      <c r="L80" s="4"/>
      <c r="M80" s="4"/>
      <c r="N80" s="10"/>
      <c r="O80" s="4"/>
      <c r="P80" s="4"/>
      <c r="Q80" s="11"/>
    </row>
    <row r="81" spans="1:17" s="9" customFormat="1" ht="127.5" x14ac:dyDescent="0.25">
      <c r="A81" s="7" t="s">
        <v>156</v>
      </c>
      <c r="B81" s="43" t="s">
        <v>157</v>
      </c>
      <c r="C81" s="21">
        <v>1</v>
      </c>
      <c r="D81" s="8" t="s">
        <v>41</v>
      </c>
      <c r="E81" s="16"/>
      <c r="F81" s="18">
        <f t="shared" si="0"/>
        <v>0</v>
      </c>
      <c r="J81" s="4"/>
      <c r="K81" s="4"/>
      <c r="L81" s="4"/>
      <c r="M81" s="4"/>
      <c r="N81" s="10"/>
      <c r="O81" s="4"/>
      <c r="P81" s="4"/>
      <c r="Q81" s="11"/>
    </row>
    <row r="82" spans="1:17" s="9" customFormat="1" x14ac:dyDescent="0.25">
      <c r="A82" s="7" t="s">
        <v>158</v>
      </c>
      <c r="B82" s="43" t="s">
        <v>159</v>
      </c>
      <c r="C82" s="21"/>
      <c r="D82" s="8"/>
      <c r="E82" s="16"/>
      <c r="F82" s="18"/>
      <c r="J82" s="4"/>
      <c r="K82" s="4"/>
      <c r="L82" s="4"/>
      <c r="M82" s="4"/>
      <c r="N82" s="10"/>
      <c r="O82" s="4"/>
      <c r="P82" s="4"/>
      <c r="Q82" s="11"/>
    </row>
    <row r="83" spans="1:17" s="9" customFormat="1" ht="51" x14ac:dyDescent="0.25">
      <c r="A83" s="7" t="s">
        <v>160</v>
      </c>
      <c r="B83" s="43" t="s">
        <v>161</v>
      </c>
      <c r="C83" s="21">
        <v>2.38</v>
      </c>
      <c r="D83" s="8" t="s">
        <v>81</v>
      </c>
      <c r="E83" s="16"/>
      <c r="F83" s="18">
        <f t="shared" si="0"/>
        <v>0</v>
      </c>
      <c r="J83" s="4"/>
      <c r="K83" s="4"/>
      <c r="L83" s="4"/>
      <c r="M83" s="4"/>
      <c r="N83" s="10"/>
      <c r="O83" s="4"/>
      <c r="P83" s="4"/>
      <c r="Q83" s="11"/>
    </row>
    <row r="84" spans="1:17" s="9" customFormat="1" ht="38.25" x14ac:dyDescent="0.25">
      <c r="A84" s="7" t="s">
        <v>162</v>
      </c>
      <c r="B84" s="43" t="s">
        <v>163</v>
      </c>
      <c r="C84" s="21">
        <v>8.3699999999999992</v>
      </c>
      <c r="D84" s="8" t="s">
        <v>81</v>
      </c>
      <c r="E84" s="16"/>
      <c r="F84" s="18">
        <f t="shared" si="0"/>
        <v>0</v>
      </c>
      <c r="J84" s="4"/>
      <c r="K84" s="4"/>
      <c r="L84" s="4"/>
      <c r="M84" s="4"/>
      <c r="N84" s="10"/>
      <c r="O84" s="4"/>
      <c r="P84" s="4"/>
      <c r="Q84" s="11"/>
    </row>
    <row r="85" spans="1:17" s="9" customFormat="1" ht="153" x14ac:dyDescent="0.25">
      <c r="A85" s="7" t="s">
        <v>164</v>
      </c>
      <c r="B85" s="43" t="s">
        <v>165</v>
      </c>
      <c r="C85" s="21">
        <v>1</v>
      </c>
      <c r="D85" s="8" t="s">
        <v>41</v>
      </c>
      <c r="E85" s="16"/>
      <c r="F85" s="18">
        <f t="shared" si="0"/>
        <v>0</v>
      </c>
      <c r="J85" s="4"/>
      <c r="K85" s="4"/>
      <c r="L85" s="4"/>
      <c r="M85" s="4"/>
      <c r="N85" s="10"/>
      <c r="O85" s="4"/>
      <c r="P85" s="4"/>
      <c r="Q85" s="11"/>
    </row>
    <row r="86" spans="1:17" s="9" customFormat="1" ht="102" x14ac:dyDescent="0.25">
      <c r="A86" s="7" t="s">
        <v>166</v>
      </c>
      <c r="B86" s="43" t="s">
        <v>167</v>
      </c>
      <c r="C86" s="21">
        <v>1</v>
      </c>
      <c r="D86" s="8" t="s">
        <v>41</v>
      </c>
      <c r="E86" s="16"/>
      <c r="F86" s="18">
        <f t="shared" si="0"/>
        <v>0</v>
      </c>
      <c r="J86" s="4"/>
      <c r="K86" s="4"/>
      <c r="L86" s="4"/>
      <c r="M86" s="4"/>
      <c r="N86" s="10"/>
      <c r="O86" s="4"/>
      <c r="P86" s="4"/>
      <c r="Q86" s="11"/>
    </row>
    <row r="87" spans="1:17" s="9" customFormat="1" x14ac:dyDescent="0.25">
      <c r="A87" s="7" t="s">
        <v>168</v>
      </c>
      <c r="B87" s="43" t="s">
        <v>169</v>
      </c>
      <c r="C87" s="21"/>
      <c r="D87" s="8"/>
      <c r="E87" s="16"/>
      <c r="F87" s="18"/>
      <c r="J87" s="4"/>
      <c r="K87" s="4"/>
      <c r="L87" s="4"/>
      <c r="M87" s="4"/>
      <c r="N87" s="10"/>
      <c r="O87" s="4"/>
      <c r="P87" s="4"/>
      <c r="Q87" s="11"/>
    </row>
    <row r="88" spans="1:17" s="9" customFormat="1" ht="76.5" x14ac:dyDescent="0.25">
      <c r="A88" s="7" t="s">
        <v>170</v>
      </c>
      <c r="B88" s="43" t="s">
        <v>171</v>
      </c>
      <c r="C88" s="21">
        <v>12.04</v>
      </c>
      <c r="D88" s="8" t="s">
        <v>104</v>
      </c>
      <c r="E88" s="16"/>
      <c r="F88" s="18">
        <f t="shared" si="0"/>
        <v>0</v>
      </c>
      <c r="J88" s="4"/>
      <c r="K88" s="4"/>
      <c r="L88" s="4"/>
      <c r="M88" s="4"/>
      <c r="N88" s="10"/>
      <c r="O88" s="4"/>
      <c r="P88" s="4"/>
      <c r="Q88" s="11"/>
    </row>
    <row r="89" spans="1:17" s="9" customFormat="1" ht="140.25" x14ac:dyDescent="0.25">
      <c r="A89" s="7" t="s">
        <v>172</v>
      </c>
      <c r="B89" s="43" t="s">
        <v>173</v>
      </c>
      <c r="C89" s="21">
        <v>1</v>
      </c>
      <c r="D89" s="8" t="s">
        <v>41</v>
      </c>
      <c r="E89" s="16"/>
      <c r="F89" s="18">
        <f t="shared" si="0"/>
        <v>0</v>
      </c>
      <c r="J89" s="4"/>
      <c r="K89" s="4"/>
      <c r="L89" s="4"/>
      <c r="M89" s="4"/>
      <c r="N89" s="10"/>
      <c r="O89" s="4"/>
      <c r="P89" s="4"/>
      <c r="Q89" s="11"/>
    </row>
    <row r="90" spans="1:17" s="9" customFormat="1" x14ac:dyDescent="0.25">
      <c r="A90" s="7" t="s">
        <v>174</v>
      </c>
      <c r="B90" s="43" t="s">
        <v>175</v>
      </c>
      <c r="C90" s="21"/>
      <c r="D90" s="8"/>
      <c r="E90" s="16"/>
      <c r="F90" s="18"/>
      <c r="J90" s="4"/>
      <c r="K90" s="4"/>
      <c r="L90" s="4"/>
      <c r="M90" s="4"/>
      <c r="N90" s="10"/>
      <c r="O90" s="4"/>
      <c r="P90" s="4"/>
      <c r="Q90" s="11"/>
    </row>
    <row r="91" spans="1:17" s="9" customFormat="1" x14ac:dyDescent="0.25">
      <c r="A91" s="7" t="s">
        <v>176</v>
      </c>
      <c r="B91" s="43" t="s">
        <v>177</v>
      </c>
      <c r="C91" s="21"/>
      <c r="D91" s="8"/>
      <c r="E91" s="16"/>
      <c r="F91" s="18"/>
      <c r="J91" s="4"/>
      <c r="K91" s="4"/>
      <c r="L91" s="4"/>
      <c r="M91" s="4"/>
      <c r="N91" s="10"/>
      <c r="O91" s="4"/>
      <c r="P91" s="4"/>
      <c r="Q91" s="11"/>
    </row>
    <row r="92" spans="1:17" s="9" customFormat="1" ht="102" x14ac:dyDescent="0.25">
      <c r="A92" s="7" t="s">
        <v>178</v>
      </c>
      <c r="B92" s="43" t="s">
        <v>179</v>
      </c>
      <c r="C92" s="21">
        <v>1</v>
      </c>
      <c r="D92" s="8" t="s">
        <v>41</v>
      </c>
      <c r="E92" s="16"/>
      <c r="F92" s="18">
        <f t="shared" ref="F90:F153" si="1">C92*E92</f>
        <v>0</v>
      </c>
      <c r="J92" s="4"/>
      <c r="K92" s="4"/>
      <c r="L92" s="4"/>
      <c r="M92" s="4"/>
      <c r="N92" s="10"/>
      <c r="O92" s="4"/>
      <c r="P92" s="4"/>
      <c r="Q92" s="11"/>
    </row>
    <row r="93" spans="1:17" s="9" customFormat="1" ht="102" x14ac:dyDescent="0.25">
      <c r="A93" s="7" t="s">
        <v>180</v>
      </c>
      <c r="B93" s="43" t="s">
        <v>181</v>
      </c>
      <c r="C93" s="21">
        <v>1</v>
      </c>
      <c r="D93" s="8" t="s">
        <v>41</v>
      </c>
      <c r="E93" s="16"/>
      <c r="F93" s="18">
        <f t="shared" si="1"/>
        <v>0</v>
      </c>
      <c r="J93" s="4"/>
      <c r="K93" s="4"/>
      <c r="L93" s="4"/>
      <c r="M93" s="4"/>
      <c r="N93" s="10"/>
      <c r="O93" s="4"/>
      <c r="P93" s="4"/>
      <c r="Q93" s="11"/>
    </row>
    <row r="94" spans="1:17" s="9" customFormat="1" ht="127.5" x14ac:dyDescent="0.25">
      <c r="A94" s="7" t="s">
        <v>182</v>
      </c>
      <c r="B94" s="43" t="s">
        <v>183</v>
      </c>
      <c r="C94" s="21">
        <v>1</v>
      </c>
      <c r="D94" s="8" t="s">
        <v>41</v>
      </c>
      <c r="E94" s="16"/>
      <c r="F94" s="18">
        <f t="shared" si="1"/>
        <v>0</v>
      </c>
      <c r="J94" s="4"/>
      <c r="K94" s="4"/>
      <c r="L94" s="4"/>
      <c r="M94" s="4"/>
      <c r="N94" s="10"/>
      <c r="O94" s="4"/>
      <c r="P94" s="4"/>
      <c r="Q94" s="11"/>
    </row>
    <row r="95" spans="1:17" s="9" customFormat="1" x14ac:dyDescent="0.25">
      <c r="A95" s="7" t="s">
        <v>184</v>
      </c>
      <c r="B95" s="43" t="s">
        <v>185</v>
      </c>
      <c r="C95" s="21"/>
      <c r="D95" s="8"/>
      <c r="E95" s="16"/>
      <c r="F95" s="18"/>
      <c r="J95" s="4"/>
      <c r="K95" s="4"/>
      <c r="L95" s="4"/>
      <c r="M95" s="4"/>
      <c r="N95" s="10"/>
      <c r="O95" s="4"/>
      <c r="P95" s="4"/>
      <c r="Q95" s="11"/>
    </row>
    <row r="96" spans="1:17" s="9" customFormat="1" ht="38.25" x14ac:dyDescent="0.25">
      <c r="A96" s="7" t="s">
        <v>186</v>
      </c>
      <c r="B96" s="43" t="s">
        <v>187</v>
      </c>
      <c r="C96" s="21">
        <v>1</v>
      </c>
      <c r="D96" s="8" t="s">
        <v>41</v>
      </c>
      <c r="E96" s="16"/>
      <c r="F96" s="18">
        <f t="shared" si="1"/>
        <v>0</v>
      </c>
      <c r="J96" s="4"/>
      <c r="K96" s="4"/>
      <c r="L96" s="4"/>
      <c r="M96" s="4"/>
      <c r="N96" s="10"/>
      <c r="O96" s="4"/>
      <c r="P96" s="4"/>
      <c r="Q96" s="11"/>
    </row>
    <row r="97" spans="1:17" s="9" customFormat="1" x14ac:dyDescent="0.25">
      <c r="A97" s="7" t="s">
        <v>188</v>
      </c>
      <c r="B97" s="43" t="s">
        <v>189</v>
      </c>
      <c r="C97" s="21"/>
      <c r="D97" s="8"/>
      <c r="E97" s="16"/>
      <c r="F97" s="18"/>
      <c r="J97" s="4"/>
      <c r="K97" s="4"/>
      <c r="L97" s="4"/>
      <c r="M97" s="4"/>
      <c r="N97" s="10"/>
      <c r="O97" s="4"/>
      <c r="P97" s="4"/>
      <c r="Q97" s="11"/>
    </row>
    <row r="98" spans="1:17" s="9" customFormat="1" ht="153" x14ac:dyDescent="0.25">
      <c r="A98" s="7" t="s">
        <v>190</v>
      </c>
      <c r="B98" s="43" t="s">
        <v>191</v>
      </c>
      <c r="C98" s="21">
        <v>1</v>
      </c>
      <c r="D98" s="8" t="s">
        <v>41</v>
      </c>
      <c r="E98" s="16"/>
      <c r="F98" s="18">
        <f t="shared" si="1"/>
        <v>0</v>
      </c>
      <c r="J98" s="4"/>
      <c r="K98" s="4"/>
      <c r="L98" s="4"/>
      <c r="M98" s="4"/>
      <c r="N98" s="10"/>
      <c r="O98" s="4"/>
      <c r="P98" s="4"/>
      <c r="Q98" s="11"/>
    </row>
    <row r="99" spans="1:17" s="9" customFormat="1" ht="89.25" x14ac:dyDescent="0.25">
      <c r="A99" s="7" t="s">
        <v>192</v>
      </c>
      <c r="B99" s="43" t="s">
        <v>193</v>
      </c>
      <c r="C99" s="21">
        <v>230.87</v>
      </c>
      <c r="D99" s="8" t="s">
        <v>81</v>
      </c>
      <c r="E99" s="16"/>
      <c r="F99" s="18">
        <f t="shared" si="1"/>
        <v>0</v>
      </c>
      <c r="J99" s="4"/>
      <c r="K99" s="4"/>
      <c r="L99" s="4"/>
      <c r="M99" s="4"/>
      <c r="N99" s="10"/>
      <c r="O99" s="4"/>
      <c r="P99" s="4"/>
      <c r="Q99" s="11"/>
    </row>
    <row r="100" spans="1:17" s="9" customFormat="1" x14ac:dyDescent="0.25">
      <c r="A100" s="7" t="s">
        <v>194</v>
      </c>
      <c r="B100" s="43" t="s">
        <v>195</v>
      </c>
      <c r="C100" s="21"/>
      <c r="D100" s="8"/>
      <c r="E100" s="16"/>
      <c r="F100" s="18"/>
      <c r="J100" s="4"/>
      <c r="K100" s="4"/>
      <c r="L100" s="4"/>
      <c r="M100" s="4"/>
      <c r="N100" s="10"/>
      <c r="O100" s="4"/>
      <c r="P100" s="4"/>
      <c r="Q100" s="11"/>
    </row>
    <row r="101" spans="1:17" s="9" customFormat="1" x14ac:dyDescent="0.25">
      <c r="A101" s="7" t="s">
        <v>196</v>
      </c>
      <c r="B101" s="43" t="s">
        <v>197</v>
      </c>
      <c r="C101" s="21"/>
      <c r="D101" s="8"/>
      <c r="E101" s="16"/>
      <c r="F101" s="18"/>
      <c r="J101" s="4"/>
      <c r="K101" s="4"/>
      <c r="L101" s="4"/>
      <c r="M101" s="4"/>
      <c r="N101" s="10"/>
      <c r="O101" s="4"/>
      <c r="P101" s="4"/>
      <c r="Q101" s="11"/>
    </row>
    <row r="102" spans="1:17" s="9" customFormat="1" ht="114.75" x14ac:dyDescent="0.25">
      <c r="A102" s="7" t="s">
        <v>198</v>
      </c>
      <c r="B102" s="43" t="s">
        <v>199</v>
      </c>
      <c r="C102" s="21">
        <v>1</v>
      </c>
      <c r="D102" s="8" t="s">
        <v>41</v>
      </c>
      <c r="E102" s="16"/>
      <c r="F102" s="18">
        <f t="shared" si="1"/>
        <v>0</v>
      </c>
      <c r="J102" s="4"/>
      <c r="K102" s="4"/>
      <c r="L102" s="4"/>
      <c r="M102" s="4"/>
      <c r="N102" s="10"/>
      <c r="O102" s="4"/>
      <c r="P102" s="4"/>
      <c r="Q102" s="11"/>
    </row>
    <row r="103" spans="1:17" s="9" customFormat="1" x14ac:dyDescent="0.25">
      <c r="A103" s="7" t="s">
        <v>200</v>
      </c>
      <c r="B103" s="43" t="s">
        <v>201</v>
      </c>
      <c r="C103" s="21"/>
      <c r="D103" s="8"/>
      <c r="E103" s="16"/>
      <c r="F103" s="18"/>
      <c r="J103" s="4"/>
      <c r="K103" s="4"/>
      <c r="L103" s="4"/>
      <c r="M103" s="4"/>
      <c r="N103" s="10"/>
      <c r="O103" s="4"/>
      <c r="P103" s="4"/>
      <c r="Q103" s="11"/>
    </row>
    <row r="104" spans="1:17" s="9" customFormat="1" ht="38.25" x14ac:dyDescent="0.25">
      <c r="A104" s="7" t="s">
        <v>202</v>
      </c>
      <c r="B104" s="43" t="s">
        <v>203</v>
      </c>
      <c r="C104" s="21"/>
      <c r="D104" s="8"/>
      <c r="E104" s="16"/>
      <c r="F104" s="18"/>
      <c r="J104" s="4"/>
      <c r="K104" s="4"/>
      <c r="L104" s="4"/>
      <c r="M104" s="4"/>
      <c r="N104" s="10"/>
      <c r="O104" s="4"/>
      <c r="P104" s="4"/>
      <c r="Q104" s="11"/>
    </row>
    <row r="105" spans="1:17" s="9" customFormat="1" ht="76.5" x14ac:dyDescent="0.25">
      <c r="A105" s="7" t="s">
        <v>219</v>
      </c>
      <c r="B105" s="43" t="s">
        <v>220</v>
      </c>
      <c r="C105" s="21"/>
      <c r="D105" s="8"/>
      <c r="E105" s="16"/>
      <c r="F105" s="18"/>
      <c r="J105" s="4"/>
      <c r="K105" s="4"/>
      <c r="L105" s="4"/>
      <c r="M105" s="4"/>
      <c r="N105" s="10"/>
      <c r="O105" s="4"/>
      <c r="P105" s="4"/>
      <c r="Q105" s="11"/>
    </row>
    <row r="106" spans="1:17" s="9" customFormat="1" ht="38.25" x14ac:dyDescent="0.25">
      <c r="A106" s="7" t="s">
        <v>228</v>
      </c>
      <c r="B106" s="43" t="s">
        <v>229</v>
      </c>
      <c r="C106" s="21"/>
      <c r="D106" s="8"/>
      <c r="E106" s="16"/>
      <c r="F106" s="18"/>
      <c r="J106" s="4"/>
      <c r="K106" s="4"/>
      <c r="L106" s="4"/>
      <c r="M106" s="4"/>
      <c r="N106" s="10"/>
      <c r="O106" s="4"/>
      <c r="P106" s="4"/>
      <c r="Q106" s="11"/>
    </row>
    <row r="107" spans="1:17" s="9" customFormat="1" ht="51" x14ac:dyDescent="0.25">
      <c r="A107" s="7" t="s">
        <v>235</v>
      </c>
      <c r="B107" s="43" t="s">
        <v>236</v>
      </c>
      <c r="C107" s="21"/>
      <c r="D107" s="8"/>
      <c r="E107" s="16"/>
      <c r="F107" s="18"/>
      <c r="J107" s="4"/>
      <c r="K107" s="4"/>
      <c r="L107" s="4"/>
      <c r="M107" s="4"/>
      <c r="N107" s="10"/>
      <c r="O107" s="4"/>
      <c r="P107" s="4"/>
      <c r="Q107" s="11"/>
    </row>
    <row r="108" spans="1:17" s="9" customFormat="1" ht="38.25" x14ac:dyDescent="0.25">
      <c r="A108" s="7" t="s">
        <v>253</v>
      </c>
      <c r="B108" s="43" t="s">
        <v>254</v>
      </c>
      <c r="C108" s="21"/>
      <c r="D108" s="8"/>
      <c r="E108" s="16"/>
      <c r="F108" s="18"/>
      <c r="J108" s="4"/>
      <c r="K108" s="4"/>
      <c r="L108" s="4"/>
      <c r="M108" s="4"/>
      <c r="N108" s="10"/>
      <c r="O108" s="4"/>
      <c r="P108" s="4"/>
      <c r="Q108" s="11"/>
    </row>
    <row r="109" spans="1:17" s="9" customFormat="1" ht="89.25" x14ac:dyDescent="0.25">
      <c r="A109" s="7" t="s">
        <v>255</v>
      </c>
      <c r="B109" s="43" t="s">
        <v>256</v>
      </c>
      <c r="C109" s="21"/>
      <c r="D109" s="8"/>
      <c r="E109" s="16"/>
      <c r="F109" s="18"/>
      <c r="J109" s="4"/>
      <c r="K109" s="4"/>
      <c r="L109" s="4"/>
      <c r="M109" s="4"/>
      <c r="N109" s="10"/>
      <c r="O109" s="4"/>
      <c r="P109" s="4"/>
      <c r="Q109" s="11"/>
    </row>
    <row r="110" spans="1:17" s="9" customFormat="1" ht="38.25" x14ac:dyDescent="0.25">
      <c r="A110" s="7" t="s">
        <v>257</v>
      </c>
      <c r="B110" s="43" t="s">
        <v>258</v>
      </c>
      <c r="C110" s="21"/>
      <c r="D110" s="8"/>
      <c r="E110" s="16"/>
      <c r="F110" s="18"/>
      <c r="J110" s="4"/>
      <c r="K110" s="4"/>
      <c r="L110" s="4"/>
      <c r="M110" s="4"/>
      <c r="N110" s="10"/>
      <c r="O110" s="4"/>
      <c r="P110" s="4"/>
      <c r="Q110" s="11"/>
    </row>
    <row r="111" spans="1:17" s="9" customFormat="1" x14ac:dyDescent="0.25">
      <c r="A111" s="7" t="s">
        <v>259</v>
      </c>
      <c r="B111" s="43" t="s">
        <v>260</v>
      </c>
      <c r="C111" s="21"/>
      <c r="D111" s="8"/>
      <c r="E111" s="16"/>
      <c r="F111" s="18"/>
      <c r="J111" s="4"/>
      <c r="K111" s="4"/>
      <c r="L111" s="4"/>
      <c r="M111" s="4"/>
      <c r="N111" s="10"/>
      <c r="O111" s="4"/>
      <c r="P111" s="4"/>
      <c r="Q111" s="11"/>
    </row>
    <row r="112" spans="1:17" s="9" customFormat="1" x14ac:dyDescent="0.25">
      <c r="A112" s="7" t="s">
        <v>204</v>
      </c>
      <c r="B112" s="44" t="s">
        <v>205</v>
      </c>
      <c r="C112" s="21"/>
      <c r="D112" s="8"/>
      <c r="E112" s="16"/>
      <c r="F112" s="18"/>
      <c r="J112" s="4"/>
      <c r="K112" s="4"/>
      <c r="L112" s="4"/>
      <c r="M112" s="4"/>
      <c r="N112" s="10"/>
      <c r="O112" s="4"/>
      <c r="P112" s="4"/>
      <c r="Q112" s="11"/>
    </row>
    <row r="113" spans="1:17" s="9" customFormat="1" x14ac:dyDescent="0.25">
      <c r="A113" s="7" t="s">
        <v>206</v>
      </c>
      <c r="B113" s="43" t="s">
        <v>207</v>
      </c>
      <c r="C113" s="21">
        <v>8.18</v>
      </c>
      <c r="D113" s="8" t="s">
        <v>113</v>
      </c>
      <c r="E113" s="16"/>
      <c r="F113" s="18">
        <f t="shared" si="1"/>
        <v>0</v>
      </c>
      <c r="J113" s="4"/>
      <c r="K113" s="4"/>
      <c r="L113" s="4"/>
      <c r="M113" s="4"/>
      <c r="N113" s="10"/>
      <c r="O113" s="4"/>
      <c r="P113" s="4"/>
      <c r="Q113" s="11"/>
    </row>
    <row r="114" spans="1:17" s="9" customFormat="1" x14ac:dyDescent="0.25">
      <c r="A114" s="7" t="s">
        <v>208</v>
      </c>
      <c r="B114" s="43" t="s">
        <v>209</v>
      </c>
      <c r="C114" s="21">
        <v>12.37</v>
      </c>
      <c r="D114" s="8" t="s">
        <v>81</v>
      </c>
      <c r="E114" s="16"/>
      <c r="F114" s="18">
        <f t="shared" si="1"/>
        <v>0</v>
      </c>
      <c r="J114" s="4"/>
      <c r="K114" s="4"/>
      <c r="L114" s="4"/>
      <c r="M114" s="4"/>
      <c r="N114" s="10"/>
      <c r="O114" s="4"/>
      <c r="P114" s="4"/>
      <c r="Q114" s="11"/>
    </row>
    <row r="115" spans="1:17" s="9" customFormat="1" x14ac:dyDescent="0.25">
      <c r="A115" s="7" t="s">
        <v>210</v>
      </c>
      <c r="B115" s="43" t="s">
        <v>211</v>
      </c>
      <c r="C115" s="21">
        <v>10.050000000000001</v>
      </c>
      <c r="D115" s="8" t="s">
        <v>113</v>
      </c>
      <c r="E115" s="16"/>
      <c r="F115" s="18">
        <f t="shared" si="1"/>
        <v>0</v>
      </c>
      <c r="J115" s="4"/>
      <c r="K115" s="4"/>
      <c r="L115" s="4"/>
      <c r="M115" s="4"/>
      <c r="N115" s="10"/>
      <c r="O115" s="4"/>
      <c r="P115" s="4"/>
      <c r="Q115" s="11"/>
    </row>
    <row r="116" spans="1:17" s="9" customFormat="1" x14ac:dyDescent="0.25">
      <c r="A116" s="7" t="s">
        <v>212</v>
      </c>
      <c r="B116" s="43" t="s">
        <v>213</v>
      </c>
      <c r="C116" s="21">
        <v>26.61</v>
      </c>
      <c r="D116" s="8" t="s">
        <v>81</v>
      </c>
      <c r="E116" s="16"/>
      <c r="F116" s="18">
        <f t="shared" si="1"/>
        <v>0</v>
      </c>
      <c r="J116" s="4"/>
      <c r="K116" s="4"/>
      <c r="L116" s="4"/>
      <c r="M116" s="4"/>
      <c r="N116" s="10"/>
      <c r="O116" s="4"/>
      <c r="P116" s="4"/>
      <c r="Q116" s="11"/>
    </row>
    <row r="117" spans="1:17" s="9" customFormat="1" x14ac:dyDescent="0.25">
      <c r="A117" s="7" t="s">
        <v>214</v>
      </c>
      <c r="B117" s="43" t="s">
        <v>215</v>
      </c>
      <c r="C117" s="21">
        <v>377.37</v>
      </c>
      <c r="D117" s="8" t="s">
        <v>216</v>
      </c>
      <c r="E117" s="16"/>
      <c r="F117" s="18">
        <f t="shared" si="1"/>
        <v>0</v>
      </c>
      <c r="J117" s="4"/>
      <c r="K117" s="4"/>
      <c r="L117" s="4"/>
      <c r="M117" s="4"/>
      <c r="N117" s="10"/>
      <c r="O117" s="4"/>
      <c r="P117" s="4"/>
      <c r="Q117" s="11"/>
    </row>
    <row r="118" spans="1:17" s="9" customFormat="1" x14ac:dyDescent="0.25">
      <c r="A118" s="7" t="s">
        <v>217</v>
      </c>
      <c r="B118" s="43" t="s">
        <v>218</v>
      </c>
      <c r="C118" s="21"/>
      <c r="D118" s="8"/>
      <c r="E118" s="16"/>
      <c r="F118" s="18"/>
      <c r="J118" s="4"/>
      <c r="K118" s="4"/>
      <c r="L118" s="4"/>
      <c r="M118" s="4"/>
      <c r="N118" s="10"/>
      <c r="O118" s="4"/>
      <c r="P118" s="4"/>
      <c r="Q118" s="11"/>
    </row>
    <row r="119" spans="1:17" s="9" customFormat="1" x14ac:dyDescent="0.25">
      <c r="A119" s="7" t="s">
        <v>221</v>
      </c>
      <c r="B119" s="43" t="s">
        <v>222</v>
      </c>
      <c r="C119" s="21">
        <v>1.75</v>
      </c>
      <c r="D119" s="8" t="s">
        <v>113</v>
      </c>
      <c r="E119" s="16"/>
      <c r="F119" s="18">
        <f t="shared" si="1"/>
        <v>0</v>
      </c>
      <c r="J119" s="4"/>
      <c r="K119" s="4"/>
      <c r="L119" s="4"/>
      <c r="M119" s="4"/>
      <c r="N119" s="10"/>
      <c r="O119" s="4"/>
      <c r="P119" s="4"/>
      <c r="Q119" s="11"/>
    </row>
    <row r="120" spans="1:17" s="9" customFormat="1" x14ac:dyDescent="0.25">
      <c r="A120" s="7" t="s">
        <v>223</v>
      </c>
      <c r="B120" s="43" t="s">
        <v>224</v>
      </c>
      <c r="C120" s="21">
        <v>25.24</v>
      </c>
      <c r="D120" s="8" t="s">
        <v>81</v>
      </c>
      <c r="E120" s="16"/>
      <c r="F120" s="18">
        <f t="shared" si="1"/>
        <v>0</v>
      </c>
      <c r="J120" s="4"/>
      <c r="K120" s="4"/>
      <c r="L120" s="4"/>
      <c r="M120" s="4"/>
      <c r="N120" s="10"/>
      <c r="O120" s="4"/>
      <c r="P120" s="4"/>
      <c r="Q120" s="11"/>
    </row>
    <row r="121" spans="1:17" s="9" customFormat="1" x14ac:dyDescent="0.25">
      <c r="A121" s="7" t="s">
        <v>225</v>
      </c>
      <c r="B121" s="43" t="s">
        <v>215</v>
      </c>
      <c r="C121" s="21">
        <v>152.9</v>
      </c>
      <c r="D121" s="8" t="s">
        <v>216</v>
      </c>
      <c r="E121" s="16"/>
      <c r="F121" s="18">
        <f t="shared" si="1"/>
        <v>0</v>
      </c>
      <c r="J121" s="4"/>
      <c r="K121" s="4"/>
      <c r="L121" s="4"/>
      <c r="M121" s="4"/>
      <c r="N121" s="10"/>
      <c r="O121" s="4"/>
      <c r="P121" s="4"/>
      <c r="Q121" s="11"/>
    </row>
    <row r="122" spans="1:17" s="9" customFormat="1" x14ac:dyDescent="0.25">
      <c r="A122" s="7" t="s">
        <v>226</v>
      </c>
      <c r="B122" s="43" t="s">
        <v>227</v>
      </c>
      <c r="C122" s="21"/>
      <c r="D122" s="8"/>
      <c r="E122" s="16"/>
      <c r="F122" s="18"/>
      <c r="J122" s="4"/>
      <c r="K122" s="4"/>
      <c r="L122" s="4"/>
      <c r="M122" s="4"/>
      <c r="N122" s="10"/>
      <c r="O122" s="4"/>
      <c r="P122" s="4"/>
      <c r="Q122" s="11"/>
    </row>
    <row r="123" spans="1:17" s="9" customFormat="1" x14ac:dyDescent="0.25">
      <c r="A123" s="7" t="s">
        <v>230</v>
      </c>
      <c r="B123" s="43" t="s">
        <v>222</v>
      </c>
      <c r="C123" s="21">
        <v>0.61</v>
      </c>
      <c r="D123" s="8" t="s">
        <v>113</v>
      </c>
      <c r="E123" s="16"/>
      <c r="F123" s="18">
        <f t="shared" si="1"/>
        <v>0</v>
      </c>
      <c r="J123" s="4"/>
      <c r="K123" s="4"/>
      <c r="L123" s="4"/>
      <c r="M123" s="4"/>
      <c r="N123" s="10"/>
      <c r="O123" s="4"/>
      <c r="P123" s="4"/>
      <c r="Q123" s="11"/>
    </row>
    <row r="124" spans="1:17" s="9" customFormat="1" x14ac:dyDescent="0.25">
      <c r="A124" s="7" t="s">
        <v>231</v>
      </c>
      <c r="B124" s="43" t="s">
        <v>224</v>
      </c>
      <c r="C124" s="21">
        <v>3.81</v>
      </c>
      <c r="D124" s="8" t="s">
        <v>81</v>
      </c>
      <c r="E124" s="16"/>
      <c r="F124" s="18">
        <f t="shared" si="1"/>
        <v>0</v>
      </c>
      <c r="J124" s="4"/>
      <c r="K124" s="4"/>
      <c r="L124" s="4"/>
      <c r="M124" s="4"/>
      <c r="N124" s="10"/>
      <c r="O124" s="4"/>
      <c r="P124" s="4"/>
      <c r="Q124" s="11"/>
    </row>
    <row r="125" spans="1:17" s="9" customFormat="1" x14ac:dyDescent="0.25">
      <c r="A125" s="7" t="s">
        <v>232</v>
      </c>
      <c r="B125" s="43" t="s">
        <v>215</v>
      </c>
      <c r="C125" s="21">
        <v>63.99</v>
      </c>
      <c r="D125" s="8" t="s">
        <v>216</v>
      </c>
      <c r="E125" s="16"/>
      <c r="F125" s="18">
        <f t="shared" si="1"/>
        <v>0</v>
      </c>
      <c r="J125" s="4"/>
      <c r="K125" s="4"/>
      <c r="L125" s="4"/>
      <c r="M125" s="4"/>
      <c r="N125" s="10"/>
      <c r="O125" s="4"/>
      <c r="P125" s="4"/>
      <c r="Q125" s="11"/>
    </row>
    <row r="126" spans="1:17" s="9" customFormat="1" x14ac:dyDescent="0.25">
      <c r="A126" s="7" t="s">
        <v>233</v>
      </c>
      <c r="B126" s="43" t="s">
        <v>234</v>
      </c>
      <c r="C126" s="21"/>
      <c r="D126" s="8"/>
      <c r="E126" s="16"/>
      <c r="F126" s="18"/>
      <c r="J126" s="4"/>
      <c r="K126" s="4"/>
      <c r="L126" s="4"/>
      <c r="M126" s="4"/>
      <c r="N126" s="10"/>
      <c r="O126" s="4"/>
      <c r="P126" s="4"/>
      <c r="Q126" s="11"/>
    </row>
    <row r="127" spans="1:17" s="9" customFormat="1" x14ac:dyDescent="0.25">
      <c r="A127" s="7" t="s">
        <v>237</v>
      </c>
      <c r="B127" s="43" t="s">
        <v>238</v>
      </c>
      <c r="C127" s="21"/>
      <c r="D127" s="8"/>
      <c r="E127" s="16"/>
      <c r="F127" s="18"/>
      <c r="J127" s="4"/>
      <c r="K127" s="4"/>
      <c r="L127" s="4"/>
      <c r="M127" s="4"/>
      <c r="N127" s="10"/>
      <c r="O127" s="4"/>
      <c r="P127" s="4"/>
      <c r="Q127" s="11"/>
    </row>
    <row r="128" spans="1:17" s="9" customFormat="1" ht="114.75" x14ac:dyDescent="0.25">
      <c r="A128" s="7" t="s">
        <v>239</v>
      </c>
      <c r="B128" s="43" t="s">
        <v>240</v>
      </c>
      <c r="C128" s="21"/>
      <c r="D128" s="8"/>
      <c r="E128" s="16"/>
      <c r="F128" s="18"/>
      <c r="J128" s="4"/>
      <c r="K128" s="4"/>
      <c r="L128" s="4"/>
      <c r="M128" s="4"/>
      <c r="N128" s="10"/>
      <c r="O128" s="4"/>
      <c r="P128" s="4"/>
      <c r="Q128" s="11"/>
    </row>
    <row r="129" spans="1:17" s="9" customFormat="1" x14ac:dyDescent="0.25">
      <c r="A129" s="7" t="s">
        <v>241</v>
      </c>
      <c r="B129" s="43" t="s">
        <v>242</v>
      </c>
      <c r="C129" s="21">
        <v>8867.9</v>
      </c>
      <c r="D129" s="8" t="s">
        <v>216</v>
      </c>
      <c r="E129" s="16"/>
      <c r="F129" s="18">
        <f t="shared" si="1"/>
        <v>0</v>
      </c>
      <c r="J129" s="4"/>
      <c r="K129" s="4"/>
      <c r="L129" s="4"/>
      <c r="M129" s="4"/>
      <c r="N129" s="10"/>
      <c r="O129" s="4"/>
      <c r="P129" s="4"/>
      <c r="Q129" s="11"/>
    </row>
    <row r="130" spans="1:17" s="9" customFormat="1" x14ac:dyDescent="0.25">
      <c r="A130" s="7" t="s">
        <v>243</v>
      </c>
      <c r="B130" s="43" t="s">
        <v>244</v>
      </c>
      <c r="C130" s="21">
        <v>225.95</v>
      </c>
      <c r="D130" s="8" t="s">
        <v>216</v>
      </c>
      <c r="E130" s="16"/>
      <c r="F130" s="18">
        <f t="shared" si="1"/>
        <v>0</v>
      </c>
      <c r="J130" s="4"/>
      <c r="K130" s="4"/>
      <c r="L130" s="4"/>
      <c r="M130" s="4"/>
      <c r="N130" s="10"/>
      <c r="O130" s="4"/>
      <c r="P130" s="4"/>
      <c r="Q130" s="11"/>
    </row>
    <row r="131" spans="1:17" s="9" customFormat="1" x14ac:dyDescent="0.25">
      <c r="A131" s="7" t="s">
        <v>245</v>
      </c>
      <c r="B131" s="43" t="s">
        <v>246</v>
      </c>
      <c r="C131" s="21">
        <v>144</v>
      </c>
      <c r="D131" s="8" t="s">
        <v>41</v>
      </c>
      <c r="E131" s="16"/>
      <c r="F131" s="18">
        <f t="shared" si="1"/>
        <v>0</v>
      </c>
      <c r="J131" s="4"/>
      <c r="K131" s="4"/>
      <c r="L131" s="4"/>
      <c r="M131" s="4"/>
      <c r="N131" s="10"/>
      <c r="O131" s="4"/>
      <c r="P131" s="4"/>
      <c r="Q131" s="11"/>
    </row>
    <row r="132" spans="1:17" s="9" customFormat="1" x14ac:dyDescent="0.25">
      <c r="A132" s="7" t="s">
        <v>247</v>
      </c>
      <c r="B132" s="43" t="s">
        <v>248</v>
      </c>
      <c r="C132" s="21">
        <v>120</v>
      </c>
      <c r="D132" s="8" t="s">
        <v>41</v>
      </c>
      <c r="E132" s="16"/>
      <c r="F132" s="18">
        <f t="shared" si="1"/>
        <v>0</v>
      </c>
      <c r="J132" s="4"/>
      <c r="K132" s="4"/>
      <c r="L132" s="4"/>
      <c r="M132" s="4"/>
      <c r="N132" s="10"/>
      <c r="O132" s="4"/>
      <c r="P132" s="4"/>
      <c r="Q132" s="11"/>
    </row>
    <row r="133" spans="1:17" s="9" customFormat="1" x14ac:dyDescent="0.25">
      <c r="A133" s="7" t="s">
        <v>249</v>
      </c>
      <c r="B133" s="43" t="s">
        <v>250</v>
      </c>
      <c r="C133" s="21">
        <v>6</v>
      </c>
      <c r="D133" s="8" t="s">
        <v>41</v>
      </c>
      <c r="E133" s="16"/>
      <c r="F133" s="18">
        <f t="shared" si="1"/>
        <v>0</v>
      </c>
      <c r="J133" s="4"/>
      <c r="K133" s="4"/>
      <c r="L133" s="4"/>
      <c r="M133" s="4"/>
      <c r="N133" s="10"/>
      <c r="O133" s="4"/>
      <c r="P133" s="4"/>
      <c r="Q133" s="11"/>
    </row>
    <row r="134" spans="1:17" s="9" customFormat="1" x14ac:dyDescent="0.25">
      <c r="A134" s="7" t="s">
        <v>251</v>
      </c>
      <c r="B134" s="43" t="s">
        <v>252</v>
      </c>
      <c r="C134" s="21">
        <v>6</v>
      </c>
      <c r="D134" s="8" t="s">
        <v>41</v>
      </c>
      <c r="E134" s="16"/>
      <c r="F134" s="18">
        <f t="shared" si="1"/>
        <v>0</v>
      </c>
      <c r="J134" s="4"/>
      <c r="K134" s="4"/>
      <c r="L134" s="4"/>
      <c r="M134" s="4"/>
      <c r="N134" s="10"/>
      <c r="O134" s="4"/>
      <c r="P134" s="4"/>
      <c r="Q134" s="11"/>
    </row>
    <row r="135" spans="1:17" s="9" customFormat="1" x14ac:dyDescent="0.25">
      <c r="A135" s="7" t="s">
        <v>261</v>
      </c>
      <c r="B135" s="43" t="s">
        <v>262</v>
      </c>
      <c r="C135" s="21"/>
      <c r="D135" s="8"/>
      <c r="E135" s="16"/>
      <c r="F135" s="18"/>
      <c r="J135" s="4"/>
      <c r="K135" s="4"/>
      <c r="L135" s="4"/>
      <c r="M135" s="4"/>
      <c r="N135" s="10"/>
      <c r="O135" s="4"/>
      <c r="P135" s="4"/>
      <c r="Q135" s="11"/>
    </row>
    <row r="136" spans="1:17" s="9" customFormat="1" x14ac:dyDescent="0.25">
      <c r="A136" s="7" t="s">
        <v>263</v>
      </c>
      <c r="B136" s="43" t="s">
        <v>264</v>
      </c>
      <c r="C136" s="21"/>
      <c r="D136" s="8"/>
      <c r="E136" s="16"/>
      <c r="F136" s="18"/>
      <c r="J136" s="4"/>
      <c r="K136" s="4"/>
      <c r="L136" s="4"/>
      <c r="M136" s="4"/>
      <c r="N136" s="10"/>
      <c r="O136" s="4"/>
      <c r="P136" s="4"/>
      <c r="Q136" s="11"/>
    </row>
    <row r="137" spans="1:17" s="9" customFormat="1" ht="63.75" x14ac:dyDescent="0.25">
      <c r="A137" s="7" t="s">
        <v>265</v>
      </c>
      <c r="B137" s="43" t="s">
        <v>266</v>
      </c>
      <c r="C137" s="21"/>
      <c r="D137" s="8"/>
      <c r="E137" s="16"/>
      <c r="F137" s="18"/>
      <c r="J137" s="4"/>
      <c r="K137" s="4"/>
      <c r="L137" s="4"/>
      <c r="M137" s="4"/>
      <c r="N137" s="10"/>
      <c r="O137" s="4"/>
      <c r="P137" s="4"/>
      <c r="Q137" s="11"/>
    </row>
    <row r="138" spans="1:17" s="9" customFormat="1" ht="38.25" x14ac:dyDescent="0.25">
      <c r="A138" s="7" t="s">
        <v>267</v>
      </c>
      <c r="B138" s="43" t="s">
        <v>268</v>
      </c>
      <c r="C138" s="21"/>
      <c r="D138" s="8"/>
      <c r="E138" s="16"/>
      <c r="F138" s="18"/>
      <c r="J138" s="4"/>
      <c r="K138" s="4"/>
      <c r="L138" s="4"/>
      <c r="M138" s="4"/>
      <c r="N138" s="10"/>
      <c r="O138" s="4"/>
      <c r="P138" s="4"/>
      <c r="Q138" s="11"/>
    </row>
    <row r="139" spans="1:17" s="9" customFormat="1" x14ac:dyDescent="0.25">
      <c r="A139" s="7" t="s">
        <v>269</v>
      </c>
      <c r="B139" s="43" t="s">
        <v>270</v>
      </c>
      <c r="C139" s="21"/>
      <c r="D139" s="8"/>
      <c r="E139" s="16"/>
      <c r="F139" s="18"/>
      <c r="J139" s="4"/>
      <c r="K139" s="4"/>
      <c r="L139" s="4"/>
      <c r="M139" s="4"/>
      <c r="N139" s="10"/>
      <c r="O139" s="4"/>
      <c r="P139" s="4"/>
      <c r="Q139" s="11"/>
    </row>
    <row r="140" spans="1:17" s="9" customFormat="1" ht="38.25" x14ac:dyDescent="0.25">
      <c r="A140" s="7" t="s">
        <v>271</v>
      </c>
      <c r="B140" s="43" t="s">
        <v>272</v>
      </c>
      <c r="C140" s="21">
        <v>1</v>
      </c>
      <c r="D140" s="8" t="s">
        <v>41</v>
      </c>
      <c r="E140" s="16"/>
      <c r="F140" s="18">
        <f t="shared" si="1"/>
        <v>0</v>
      </c>
      <c r="J140" s="4"/>
      <c r="K140" s="4"/>
      <c r="L140" s="4"/>
      <c r="M140" s="4"/>
      <c r="N140" s="10"/>
      <c r="O140" s="4"/>
      <c r="P140" s="4"/>
      <c r="Q140" s="11"/>
    </row>
    <row r="141" spans="1:17" s="9" customFormat="1" x14ac:dyDescent="0.25">
      <c r="A141" s="7" t="s">
        <v>273</v>
      </c>
      <c r="B141" s="43" t="s">
        <v>274</v>
      </c>
      <c r="C141" s="21"/>
      <c r="D141" s="8"/>
      <c r="E141" s="16"/>
      <c r="F141" s="18"/>
      <c r="J141" s="4"/>
      <c r="K141" s="4"/>
      <c r="L141" s="4"/>
      <c r="M141" s="4"/>
      <c r="N141" s="10"/>
      <c r="O141" s="4"/>
      <c r="P141" s="4"/>
      <c r="Q141" s="11"/>
    </row>
    <row r="142" spans="1:17" s="9" customFormat="1" ht="25.5" x14ac:dyDescent="0.25">
      <c r="A142" s="7" t="s">
        <v>275</v>
      </c>
      <c r="B142" s="43" t="s">
        <v>276</v>
      </c>
      <c r="C142" s="21">
        <v>1</v>
      </c>
      <c r="D142" s="8" t="s">
        <v>41</v>
      </c>
      <c r="E142" s="16"/>
      <c r="F142" s="18">
        <f t="shared" si="1"/>
        <v>0</v>
      </c>
      <c r="J142" s="4"/>
      <c r="K142" s="4"/>
      <c r="L142" s="4"/>
      <c r="M142" s="4"/>
      <c r="N142" s="10"/>
      <c r="O142" s="4"/>
      <c r="P142" s="4"/>
      <c r="Q142" s="11"/>
    </row>
    <row r="143" spans="1:17" s="9" customFormat="1" ht="38.25" x14ac:dyDescent="0.25">
      <c r="A143" s="7" t="s">
        <v>277</v>
      </c>
      <c r="B143" s="43" t="s">
        <v>278</v>
      </c>
      <c r="C143" s="21">
        <v>1</v>
      </c>
      <c r="D143" s="8" t="s">
        <v>41</v>
      </c>
      <c r="E143" s="16"/>
      <c r="F143" s="18">
        <f t="shared" si="1"/>
        <v>0</v>
      </c>
      <c r="J143" s="4"/>
      <c r="K143" s="4"/>
      <c r="L143" s="4"/>
      <c r="M143" s="4"/>
      <c r="N143" s="10"/>
      <c r="O143" s="4"/>
      <c r="P143" s="4"/>
      <c r="Q143" s="11"/>
    </row>
    <row r="144" spans="1:17" s="9" customFormat="1" ht="38.25" x14ac:dyDescent="0.25">
      <c r="A144" s="7" t="s">
        <v>279</v>
      </c>
      <c r="B144" s="43" t="s">
        <v>280</v>
      </c>
      <c r="C144" s="21">
        <v>1</v>
      </c>
      <c r="D144" s="8" t="s">
        <v>41</v>
      </c>
      <c r="E144" s="16"/>
      <c r="F144" s="18">
        <f t="shared" si="1"/>
        <v>0</v>
      </c>
      <c r="J144" s="4"/>
      <c r="K144" s="4"/>
      <c r="L144" s="4"/>
      <c r="M144" s="4"/>
      <c r="N144" s="10"/>
      <c r="O144" s="4"/>
      <c r="P144" s="4"/>
      <c r="Q144" s="11"/>
    </row>
    <row r="145" spans="1:17" s="9" customFormat="1" x14ac:dyDescent="0.25">
      <c r="A145" s="7" t="s">
        <v>281</v>
      </c>
      <c r="B145" s="43" t="s">
        <v>282</v>
      </c>
      <c r="C145" s="21"/>
      <c r="D145" s="8"/>
      <c r="E145" s="16"/>
      <c r="F145" s="18"/>
      <c r="J145" s="4"/>
      <c r="K145" s="4"/>
      <c r="L145" s="4"/>
      <c r="M145" s="4"/>
      <c r="N145" s="10"/>
      <c r="O145" s="4"/>
      <c r="P145" s="4"/>
      <c r="Q145" s="11"/>
    </row>
    <row r="146" spans="1:17" s="9" customFormat="1" ht="25.5" x14ac:dyDescent="0.25">
      <c r="A146" s="7" t="s">
        <v>283</v>
      </c>
      <c r="B146" s="43" t="s">
        <v>284</v>
      </c>
      <c r="C146" s="21">
        <v>722</v>
      </c>
      <c r="D146" s="8" t="s">
        <v>41</v>
      </c>
      <c r="E146" s="16"/>
      <c r="F146" s="18">
        <f t="shared" si="1"/>
        <v>0</v>
      </c>
      <c r="J146" s="4"/>
      <c r="K146" s="4"/>
      <c r="L146" s="4"/>
      <c r="M146" s="4"/>
      <c r="N146" s="10"/>
      <c r="O146" s="4"/>
      <c r="P146" s="4"/>
      <c r="Q146" s="11"/>
    </row>
    <row r="147" spans="1:17" s="9" customFormat="1" x14ac:dyDescent="0.25">
      <c r="A147" s="7" t="s">
        <v>285</v>
      </c>
      <c r="B147" s="43" t="s">
        <v>286</v>
      </c>
      <c r="C147" s="21"/>
      <c r="D147" s="8"/>
      <c r="E147" s="16"/>
      <c r="F147" s="18"/>
      <c r="J147" s="4"/>
      <c r="K147" s="4"/>
      <c r="L147" s="4"/>
      <c r="M147" s="4"/>
      <c r="N147" s="10"/>
      <c r="O147" s="4"/>
      <c r="P147" s="4"/>
      <c r="Q147" s="11"/>
    </row>
    <row r="148" spans="1:17" s="9" customFormat="1" ht="51" x14ac:dyDescent="0.25">
      <c r="A148" s="7" t="s">
        <v>287</v>
      </c>
      <c r="B148" s="43" t="s">
        <v>288</v>
      </c>
      <c r="C148" s="21"/>
      <c r="D148" s="8"/>
      <c r="E148" s="16"/>
      <c r="F148" s="18"/>
      <c r="J148" s="4"/>
      <c r="K148" s="4"/>
      <c r="L148" s="4"/>
      <c r="M148" s="4"/>
      <c r="N148" s="10"/>
      <c r="O148" s="4"/>
      <c r="P148" s="4"/>
      <c r="Q148" s="11"/>
    </row>
    <row r="149" spans="1:17" s="9" customFormat="1" x14ac:dyDescent="0.25">
      <c r="A149" s="7" t="s">
        <v>289</v>
      </c>
      <c r="B149" s="43" t="s">
        <v>290</v>
      </c>
      <c r="C149" s="21">
        <v>3</v>
      </c>
      <c r="D149" s="8" t="s">
        <v>41</v>
      </c>
      <c r="E149" s="16"/>
      <c r="F149" s="18">
        <f t="shared" si="1"/>
        <v>0</v>
      </c>
      <c r="J149" s="4"/>
      <c r="K149" s="4"/>
      <c r="L149" s="4"/>
      <c r="M149" s="4"/>
      <c r="N149" s="10"/>
      <c r="O149" s="4"/>
      <c r="P149" s="4"/>
      <c r="Q149" s="11"/>
    </row>
    <row r="150" spans="1:17" s="9" customFormat="1" x14ac:dyDescent="0.25">
      <c r="A150" s="7" t="s">
        <v>291</v>
      </c>
      <c r="B150" s="43" t="s">
        <v>292</v>
      </c>
      <c r="C150" s="21">
        <v>7</v>
      </c>
      <c r="D150" s="8" t="s">
        <v>41</v>
      </c>
      <c r="E150" s="16"/>
      <c r="F150" s="18">
        <f t="shared" si="1"/>
        <v>0</v>
      </c>
      <c r="J150" s="4"/>
      <c r="K150" s="4"/>
      <c r="L150" s="4"/>
      <c r="M150" s="4"/>
      <c r="N150" s="10"/>
      <c r="O150" s="4"/>
      <c r="P150" s="4"/>
      <c r="Q150" s="11"/>
    </row>
    <row r="151" spans="1:17" s="9" customFormat="1" x14ac:dyDescent="0.25">
      <c r="A151" s="7" t="s">
        <v>293</v>
      </c>
      <c r="B151" s="43" t="s">
        <v>294</v>
      </c>
      <c r="C151" s="21">
        <v>8</v>
      </c>
      <c r="D151" s="8" t="s">
        <v>41</v>
      </c>
      <c r="E151" s="16"/>
      <c r="F151" s="18">
        <f t="shared" si="1"/>
        <v>0</v>
      </c>
      <c r="J151" s="4"/>
      <c r="K151" s="4"/>
      <c r="L151" s="4"/>
      <c r="M151" s="4"/>
      <c r="N151" s="10"/>
      <c r="O151" s="4"/>
      <c r="P151" s="4"/>
      <c r="Q151" s="11"/>
    </row>
    <row r="152" spans="1:17" s="9" customFormat="1" x14ac:dyDescent="0.25">
      <c r="A152" s="7" t="s">
        <v>295</v>
      </c>
      <c r="B152" s="43" t="s">
        <v>296</v>
      </c>
      <c r="C152" s="21">
        <v>23</v>
      </c>
      <c r="D152" s="8" t="s">
        <v>41</v>
      </c>
      <c r="E152" s="16"/>
      <c r="F152" s="18">
        <f t="shared" si="1"/>
        <v>0</v>
      </c>
      <c r="J152" s="4"/>
      <c r="K152" s="4"/>
      <c r="L152" s="4"/>
      <c r="M152" s="4"/>
      <c r="N152" s="10"/>
      <c r="O152" s="4"/>
      <c r="P152" s="4"/>
      <c r="Q152" s="11"/>
    </row>
    <row r="153" spans="1:17" s="9" customFormat="1" ht="25.5" x14ac:dyDescent="0.25">
      <c r="A153" s="7" t="s">
        <v>297</v>
      </c>
      <c r="B153" s="43" t="s">
        <v>298</v>
      </c>
      <c r="C153" s="21">
        <v>28</v>
      </c>
      <c r="D153" s="8" t="s">
        <v>41</v>
      </c>
      <c r="E153" s="16"/>
      <c r="F153" s="18">
        <f t="shared" si="1"/>
        <v>0</v>
      </c>
      <c r="J153" s="4"/>
      <c r="K153" s="4"/>
      <c r="L153" s="4"/>
      <c r="M153" s="4"/>
      <c r="N153" s="10"/>
      <c r="O153" s="4"/>
      <c r="P153" s="4"/>
      <c r="Q153" s="11"/>
    </row>
    <row r="154" spans="1:17" s="9" customFormat="1" x14ac:dyDescent="0.25">
      <c r="A154" s="7" t="s">
        <v>299</v>
      </c>
      <c r="B154" s="43" t="s">
        <v>300</v>
      </c>
      <c r="C154" s="21">
        <v>275</v>
      </c>
      <c r="D154" s="8" t="s">
        <v>41</v>
      </c>
      <c r="E154" s="16"/>
      <c r="F154" s="18">
        <f t="shared" ref="F154:F217" si="2">C154*E154</f>
        <v>0</v>
      </c>
      <c r="J154" s="4"/>
      <c r="K154" s="4"/>
      <c r="L154" s="4"/>
      <c r="M154" s="4"/>
      <c r="N154" s="10"/>
      <c r="O154" s="4"/>
      <c r="P154" s="4"/>
      <c r="Q154" s="11"/>
    </row>
    <row r="155" spans="1:17" s="9" customFormat="1" x14ac:dyDescent="0.25">
      <c r="A155" s="7" t="s">
        <v>301</v>
      </c>
      <c r="B155" s="43" t="s">
        <v>302</v>
      </c>
      <c r="C155" s="21">
        <v>10</v>
      </c>
      <c r="D155" s="8" t="s">
        <v>41</v>
      </c>
      <c r="E155" s="16"/>
      <c r="F155" s="18">
        <f t="shared" si="2"/>
        <v>0</v>
      </c>
      <c r="J155" s="4"/>
      <c r="K155" s="4"/>
      <c r="L155" s="4"/>
      <c r="M155" s="4"/>
      <c r="N155" s="10"/>
      <c r="O155" s="4"/>
      <c r="P155" s="4"/>
      <c r="Q155" s="11"/>
    </row>
    <row r="156" spans="1:17" s="9" customFormat="1" x14ac:dyDescent="0.25">
      <c r="A156" s="7" t="s">
        <v>303</v>
      </c>
      <c r="B156" s="43" t="s">
        <v>304</v>
      </c>
      <c r="C156" s="21"/>
      <c r="D156" s="8"/>
      <c r="E156" s="16"/>
      <c r="F156" s="18"/>
      <c r="J156" s="4"/>
      <c r="K156" s="4"/>
      <c r="L156" s="4"/>
      <c r="M156" s="4"/>
      <c r="N156" s="10"/>
      <c r="O156" s="4"/>
      <c r="P156" s="4"/>
      <c r="Q156" s="11"/>
    </row>
    <row r="157" spans="1:17" s="9" customFormat="1" ht="63.75" x14ac:dyDescent="0.25">
      <c r="A157" s="7" t="s">
        <v>305</v>
      </c>
      <c r="B157" s="43" t="s">
        <v>306</v>
      </c>
      <c r="C157" s="21">
        <v>722</v>
      </c>
      <c r="D157" s="8" t="s">
        <v>81</v>
      </c>
      <c r="E157" s="16"/>
      <c r="F157" s="18">
        <f t="shared" si="2"/>
        <v>0</v>
      </c>
      <c r="J157" s="4"/>
      <c r="K157" s="4"/>
      <c r="L157" s="4"/>
      <c r="M157" s="4"/>
      <c r="N157" s="10"/>
      <c r="O157" s="4"/>
      <c r="P157" s="4"/>
      <c r="Q157" s="11"/>
    </row>
    <row r="158" spans="1:17" s="9" customFormat="1" x14ac:dyDescent="0.25">
      <c r="A158" s="7" t="s">
        <v>307</v>
      </c>
      <c r="B158" s="43" t="s">
        <v>308</v>
      </c>
      <c r="C158" s="21"/>
      <c r="D158" s="8"/>
      <c r="E158" s="16"/>
      <c r="F158" s="18"/>
      <c r="J158" s="4"/>
      <c r="K158" s="4"/>
      <c r="L158" s="4"/>
      <c r="M158" s="4"/>
      <c r="N158" s="10"/>
      <c r="O158" s="4"/>
      <c r="P158" s="4"/>
      <c r="Q158" s="11"/>
    </row>
    <row r="159" spans="1:17" s="9" customFormat="1" ht="38.25" x14ac:dyDescent="0.25">
      <c r="A159" s="7" t="s">
        <v>309</v>
      </c>
      <c r="B159" s="43" t="s">
        <v>310</v>
      </c>
      <c r="C159" s="21">
        <v>354</v>
      </c>
      <c r="D159" s="8" t="s">
        <v>81</v>
      </c>
      <c r="E159" s="16"/>
      <c r="F159" s="18">
        <f t="shared" si="2"/>
        <v>0</v>
      </c>
      <c r="J159" s="4"/>
      <c r="K159" s="4"/>
      <c r="L159" s="4"/>
      <c r="M159" s="4"/>
      <c r="N159" s="10"/>
      <c r="O159" s="4"/>
      <c r="P159" s="4"/>
      <c r="Q159" s="11"/>
    </row>
    <row r="160" spans="1:17" s="9" customFormat="1" x14ac:dyDescent="0.25">
      <c r="A160" s="7" t="s">
        <v>311</v>
      </c>
      <c r="B160" s="43" t="s">
        <v>312</v>
      </c>
      <c r="C160" s="21"/>
      <c r="D160" s="8"/>
      <c r="E160" s="16"/>
      <c r="F160" s="18"/>
      <c r="J160" s="4"/>
      <c r="K160" s="4"/>
      <c r="L160" s="4"/>
      <c r="M160" s="4"/>
      <c r="N160" s="10"/>
      <c r="O160" s="4"/>
      <c r="P160" s="4"/>
      <c r="Q160" s="11"/>
    </row>
    <row r="161" spans="1:17" s="9" customFormat="1" ht="51" x14ac:dyDescent="0.25">
      <c r="A161" s="7" t="s">
        <v>313</v>
      </c>
      <c r="B161" s="43" t="s">
        <v>314</v>
      </c>
      <c r="C161" s="21">
        <v>12</v>
      </c>
      <c r="D161" s="8" t="s">
        <v>41</v>
      </c>
      <c r="E161" s="16"/>
      <c r="F161" s="18">
        <f t="shared" si="2"/>
        <v>0</v>
      </c>
      <c r="J161" s="4"/>
      <c r="K161" s="4"/>
      <c r="L161" s="4"/>
      <c r="M161" s="4"/>
      <c r="N161" s="10"/>
      <c r="O161" s="4"/>
      <c r="P161" s="4"/>
      <c r="Q161" s="11"/>
    </row>
    <row r="162" spans="1:17" s="9" customFormat="1" x14ac:dyDescent="0.25">
      <c r="A162" s="7" t="s">
        <v>315</v>
      </c>
      <c r="B162" s="43" t="s">
        <v>316</v>
      </c>
      <c r="C162" s="21"/>
      <c r="D162" s="8"/>
      <c r="E162" s="16"/>
      <c r="F162" s="18"/>
      <c r="J162" s="4"/>
      <c r="K162" s="4"/>
      <c r="L162" s="4"/>
      <c r="M162" s="4"/>
      <c r="N162" s="10"/>
      <c r="O162" s="4"/>
      <c r="P162" s="4"/>
      <c r="Q162" s="11"/>
    </row>
    <row r="163" spans="1:17" s="9" customFormat="1" ht="38.25" x14ac:dyDescent="0.25">
      <c r="A163" s="7" t="s">
        <v>317</v>
      </c>
      <c r="B163" s="43" t="s">
        <v>318</v>
      </c>
      <c r="C163" s="21"/>
      <c r="D163" s="8"/>
      <c r="E163" s="16"/>
      <c r="F163" s="18"/>
      <c r="J163" s="4"/>
      <c r="K163" s="4"/>
      <c r="L163" s="4"/>
      <c r="M163" s="4"/>
      <c r="N163" s="10"/>
      <c r="O163" s="4"/>
      <c r="P163" s="4"/>
      <c r="Q163" s="11"/>
    </row>
    <row r="164" spans="1:17" s="9" customFormat="1" x14ac:dyDescent="0.25">
      <c r="A164" s="7" t="s">
        <v>319</v>
      </c>
      <c r="B164" s="43" t="s">
        <v>320</v>
      </c>
      <c r="C164" s="21"/>
      <c r="D164" s="8"/>
      <c r="E164" s="16"/>
      <c r="F164" s="18"/>
      <c r="J164" s="4"/>
      <c r="K164" s="4"/>
      <c r="L164" s="4"/>
      <c r="M164" s="4"/>
      <c r="N164" s="10"/>
      <c r="O164" s="4"/>
      <c r="P164" s="4"/>
      <c r="Q164" s="11"/>
    </row>
    <row r="165" spans="1:17" s="9" customFormat="1" ht="38.25" x14ac:dyDescent="0.25">
      <c r="A165" s="7" t="s">
        <v>321</v>
      </c>
      <c r="B165" s="43" t="s">
        <v>322</v>
      </c>
      <c r="C165" s="21"/>
      <c r="D165" s="8"/>
      <c r="E165" s="16"/>
      <c r="F165" s="18"/>
      <c r="J165" s="4"/>
      <c r="K165" s="4"/>
      <c r="L165" s="4"/>
      <c r="M165" s="4"/>
      <c r="N165" s="10"/>
      <c r="O165" s="4"/>
      <c r="P165" s="4"/>
      <c r="Q165" s="11"/>
    </row>
    <row r="166" spans="1:17" s="9" customFormat="1" ht="51" x14ac:dyDescent="0.25">
      <c r="A166" s="7" t="s">
        <v>323</v>
      </c>
      <c r="B166" s="43" t="s">
        <v>324</v>
      </c>
      <c r="C166" s="21"/>
      <c r="D166" s="8"/>
      <c r="E166" s="16"/>
      <c r="F166" s="18"/>
      <c r="J166" s="4"/>
      <c r="K166" s="4"/>
      <c r="L166" s="4"/>
      <c r="M166" s="4"/>
      <c r="N166" s="10"/>
      <c r="O166" s="4"/>
      <c r="P166" s="4"/>
      <c r="Q166" s="11"/>
    </row>
    <row r="167" spans="1:17" s="9" customFormat="1" ht="25.5" x14ac:dyDescent="0.25">
      <c r="A167" s="7" t="s">
        <v>325</v>
      </c>
      <c r="B167" s="43" t="s">
        <v>326</v>
      </c>
      <c r="C167" s="21"/>
      <c r="D167" s="8"/>
      <c r="E167" s="16"/>
      <c r="F167" s="18"/>
      <c r="J167" s="4"/>
      <c r="K167" s="4"/>
      <c r="L167" s="4"/>
      <c r="M167" s="4"/>
      <c r="N167" s="10"/>
      <c r="O167" s="4"/>
      <c r="P167" s="4"/>
      <c r="Q167" s="11"/>
    </row>
    <row r="168" spans="1:17" s="9" customFormat="1" ht="38.25" x14ac:dyDescent="0.25">
      <c r="A168" s="7" t="s">
        <v>327</v>
      </c>
      <c r="B168" s="43" t="s">
        <v>328</v>
      </c>
      <c r="C168" s="21"/>
      <c r="D168" s="8"/>
      <c r="E168" s="16"/>
      <c r="F168" s="18"/>
      <c r="J168" s="4"/>
      <c r="K168" s="4"/>
      <c r="L168" s="4"/>
      <c r="M168" s="4"/>
      <c r="N168" s="10"/>
      <c r="O168" s="4"/>
      <c r="P168" s="4"/>
      <c r="Q168" s="11"/>
    </row>
    <row r="169" spans="1:17" s="9" customFormat="1" ht="25.5" x14ac:dyDescent="0.25">
      <c r="A169" s="7" t="s">
        <v>329</v>
      </c>
      <c r="B169" s="43" t="s">
        <v>330</v>
      </c>
      <c r="C169" s="21"/>
      <c r="D169" s="8"/>
      <c r="E169" s="16"/>
      <c r="F169" s="18"/>
      <c r="J169" s="4"/>
      <c r="K169" s="4"/>
      <c r="L169" s="4"/>
      <c r="M169" s="4"/>
      <c r="N169" s="10"/>
      <c r="O169" s="4"/>
      <c r="P169" s="4"/>
      <c r="Q169" s="11"/>
    </row>
    <row r="170" spans="1:17" s="9" customFormat="1" ht="38.25" x14ac:dyDescent="0.25">
      <c r="A170" s="7" t="s">
        <v>331</v>
      </c>
      <c r="B170" s="43" t="s">
        <v>332</v>
      </c>
      <c r="C170" s="21"/>
      <c r="D170" s="8"/>
      <c r="E170" s="16"/>
      <c r="F170" s="18"/>
      <c r="J170" s="4"/>
      <c r="K170" s="4"/>
      <c r="L170" s="4"/>
      <c r="M170" s="4"/>
      <c r="N170" s="10"/>
      <c r="O170" s="4"/>
      <c r="P170" s="4"/>
      <c r="Q170" s="11"/>
    </row>
    <row r="171" spans="1:17" s="9" customFormat="1" ht="76.5" x14ac:dyDescent="0.25">
      <c r="A171" s="7" t="s">
        <v>333</v>
      </c>
      <c r="B171" s="43" t="s">
        <v>334</v>
      </c>
      <c r="C171" s="21"/>
      <c r="D171" s="8"/>
      <c r="E171" s="16"/>
      <c r="F171" s="18"/>
      <c r="J171" s="4"/>
      <c r="K171" s="4"/>
      <c r="L171" s="4"/>
      <c r="M171" s="4"/>
      <c r="N171" s="10"/>
      <c r="O171" s="4"/>
      <c r="P171" s="4"/>
      <c r="Q171" s="11"/>
    </row>
    <row r="172" spans="1:17" s="9" customFormat="1" ht="38.25" x14ac:dyDescent="0.25">
      <c r="A172" s="7" t="s">
        <v>335</v>
      </c>
      <c r="B172" s="43" t="s">
        <v>336</v>
      </c>
      <c r="C172" s="21"/>
      <c r="D172" s="8"/>
      <c r="E172" s="16"/>
      <c r="F172" s="18"/>
      <c r="J172" s="4"/>
      <c r="K172" s="4"/>
      <c r="L172" s="4"/>
      <c r="M172" s="4"/>
      <c r="N172" s="10"/>
      <c r="O172" s="4"/>
      <c r="P172" s="4"/>
      <c r="Q172" s="11"/>
    </row>
    <row r="173" spans="1:17" s="9" customFormat="1" ht="38.25" x14ac:dyDescent="0.25">
      <c r="A173" s="7" t="s">
        <v>337</v>
      </c>
      <c r="B173" s="43" t="s">
        <v>338</v>
      </c>
      <c r="C173" s="21"/>
      <c r="D173" s="8"/>
      <c r="E173" s="16"/>
      <c r="F173" s="18"/>
      <c r="J173" s="4"/>
      <c r="K173" s="4"/>
      <c r="L173" s="4"/>
      <c r="M173" s="4"/>
      <c r="N173" s="10"/>
      <c r="O173" s="4"/>
      <c r="P173" s="4"/>
      <c r="Q173" s="11"/>
    </row>
    <row r="174" spans="1:17" s="9" customFormat="1" ht="38.25" x14ac:dyDescent="0.25">
      <c r="A174" s="7" t="s">
        <v>339</v>
      </c>
      <c r="B174" s="43" t="s">
        <v>340</v>
      </c>
      <c r="C174" s="21"/>
      <c r="D174" s="8"/>
      <c r="E174" s="16"/>
      <c r="F174" s="18"/>
      <c r="J174" s="4"/>
      <c r="K174" s="4"/>
      <c r="L174" s="4"/>
      <c r="M174" s="4"/>
      <c r="N174" s="10"/>
      <c r="O174" s="4"/>
      <c r="P174" s="4"/>
      <c r="Q174" s="11"/>
    </row>
    <row r="175" spans="1:17" s="9" customFormat="1" ht="25.5" x14ac:dyDescent="0.25">
      <c r="A175" s="7" t="s">
        <v>341</v>
      </c>
      <c r="B175" s="43" t="s">
        <v>342</v>
      </c>
      <c r="C175" s="21"/>
      <c r="D175" s="8"/>
      <c r="E175" s="16"/>
      <c r="F175" s="18"/>
      <c r="J175" s="4"/>
      <c r="K175" s="4"/>
      <c r="L175" s="4"/>
      <c r="M175" s="4"/>
      <c r="N175" s="10"/>
      <c r="O175" s="4"/>
      <c r="P175" s="4"/>
      <c r="Q175" s="11"/>
    </row>
    <row r="176" spans="1:17" s="9" customFormat="1" x14ac:dyDescent="0.25">
      <c r="A176" s="7" t="s">
        <v>343</v>
      </c>
      <c r="B176" s="43" t="s">
        <v>344</v>
      </c>
      <c r="C176" s="21"/>
      <c r="D176" s="8"/>
      <c r="E176" s="16"/>
      <c r="F176" s="18"/>
      <c r="J176" s="4"/>
      <c r="K176" s="4"/>
      <c r="L176" s="4"/>
      <c r="M176" s="4"/>
      <c r="N176" s="10"/>
      <c r="O176" s="4"/>
      <c r="P176" s="4"/>
      <c r="Q176" s="11"/>
    </row>
    <row r="177" spans="1:17" s="9" customFormat="1" ht="25.5" x14ac:dyDescent="0.25">
      <c r="A177" s="7" t="s">
        <v>345</v>
      </c>
      <c r="B177" s="43" t="s">
        <v>346</v>
      </c>
      <c r="C177" s="21"/>
      <c r="D177" s="8"/>
      <c r="E177" s="16"/>
      <c r="F177" s="18"/>
      <c r="J177" s="4"/>
      <c r="K177" s="4"/>
      <c r="L177" s="4"/>
      <c r="M177" s="4"/>
      <c r="N177" s="10"/>
      <c r="O177" s="4"/>
      <c r="P177" s="4"/>
      <c r="Q177" s="11"/>
    </row>
    <row r="178" spans="1:17" s="9" customFormat="1" ht="25.5" x14ac:dyDescent="0.25">
      <c r="A178" s="7" t="s">
        <v>347</v>
      </c>
      <c r="B178" s="43" t="s">
        <v>348</v>
      </c>
      <c r="C178" s="21"/>
      <c r="D178" s="8"/>
      <c r="E178" s="16"/>
      <c r="F178" s="18"/>
      <c r="J178" s="4"/>
      <c r="K178" s="4"/>
      <c r="L178" s="4"/>
      <c r="M178" s="4"/>
      <c r="N178" s="10"/>
      <c r="O178" s="4"/>
      <c r="P178" s="4"/>
      <c r="Q178" s="11"/>
    </row>
    <row r="179" spans="1:17" s="9" customFormat="1" ht="25.5" x14ac:dyDescent="0.25">
      <c r="A179" s="7" t="s">
        <v>349</v>
      </c>
      <c r="B179" s="43" t="s">
        <v>350</v>
      </c>
      <c r="C179" s="21"/>
      <c r="D179" s="8"/>
      <c r="E179" s="16"/>
      <c r="F179" s="18"/>
      <c r="J179" s="4"/>
      <c r="K179" s="4"/>
      <c r="L179" s="4"/>
      <c r="M179" s="4"/>
      <c r="N179" s="10"/>
      <c r="O179" s="4"/>
      <c r="P179" s="4"/>
      <c r="Q179" s="11"/>
    </row>
    <row r="180" spans="1:17" s="9" customFormat="1" x14ac:dyDescent="0.25">
      <c r="A180" s="7" t="s">
        <v>351</v>
      </c>
      <c r="B180" s="43" t="s">
        <v>352</v>
      </c>
      <c r="C180" s="21"/>
      <c r="D180" s="8"/>
      <c r="E180" s="16"/>
      <c r="F180" s="18"/>
      <c r="J180" s="4"/>
      <c r="K180" s="4"/>
      <c r="L180" s="4"/>
      <c r="M180" s="4"/>
      <c r="N180" s="10"/>
      <c r="O180" s="4"/>
      <c r="P180" s="4"/>
      <c r="Q180" s="11"/>
    </row>
    <row r="181" spans="1:17" s="9" customFormat="1" x14ac:dyDescent="0.25">
      <c r="A181" s="7" t="s">
        <v>353</v>
      </c>
      <c r="B181" s="43" t="s">
        <v>354</v>
      </c>
      <c r="C181" s="21"/>
      <c r="D181" s="8"/>
      <c r="E181" s="16"/>
      <c r="F181" s="18"/>
      <c r="J181" s="4"/>
      <c r="K181" s="4"/>
      <c r="L181" s="4"/>
      <c r="M181" s="4"/>
      <c r="N181" s="10"/>
      <c r="O181" s="4"/>
      <c r="P181" s="4"/>
      <c r="Q181" s="11"/>
    </row>
    <row r="182" spans="1:17" s="9" customFormat="1" x14ac:dyDescent="0.25">
      <c r="A182" s="7" t="s">
        <v>355</v>
      </c>
      <c r="B182" s="43" t="s">
        <v>356</v>
      </c>
      <c r="C182" s="21"/>
      <c r="D182" s="8"/>
      <c r="E182" s="16"/>
      <c r="F182" s="18"/>
      <c r="J182" s="4"/>
      <c r="K182" s="4"/>
      <c r="L182" s="4"/>
      <c r="M182" s="4"/>
      <c r="N182" s="10"/>
      <c r="O182" s="4"/>
      <c r="P182" s="4"/>
      <c r="Q182" s="11"/>
    </row>
    <row r="183" spans="1:17" s="9" customFormat="1" ht="51" x14ac:dyDescent="0.25">
      <c r="A183" s="7" t="s">
        <v>357</v>
      </c>
      <c r="B183" s="43" t="s">
        <v>358</v>
      </c>
      <c r="C183" s="21"/>
      <c r="D183" s="8"/>
      <c r="E183" s="16"/>
      <c r="F183" s="18"/>
      <c r="J183" s="4"/>
      <c r="K183" s="4"/>
      <c r="L183" s="4"/>
      <c r="M183" s="4"/>
      <c r="N183" s="10"/>
      <c r="O183" s="4"/>
      <c r="P183" s="4"/>
      <c r="Q183" s="11"/>
    </row>
    <row r="184" spans="1:17" s="9" customFormat="1" ht="38.25" x14ac:dyDescent="0.25">
      <c r="A184" s="7" t="s">
        <v>359</v>
      </c>
      <c r="B184" s="43" t="s">
        <v>360</v>
      </c>
      <c r="C184" s="21"/>
      <c r="D184" s="8"/>
      <c r="E184" s="16"/>
      <c r="F184" s="18"/>
      <c r="J184" s="4"/>
      <c r="K184" s="4"/>
      <c r="L184" s="4"/>
      <c r="M184" s="4"/>
      <c r="N184" s="10"/>
      <c r="O184" s="4"/>
      <c r="P184" s="4"/>
      <c r="Q184" s="11"/>
    </row>
    <row r="185" spans="1:17" s="9" customFormat="1" ht="38.25" x14ac:dyDescent="0.25">
      <c r="A185" s="7" t="s">
        <v>361</v>
      </c>
      <c r="B185" s="43" t="s">
        <v>362</v>
      </c>
      <c r="C185" s="21"/>
      <c r="D185" s="8"/>
      <c r="E185" s="16"/>
      <c r="F185" s="18"/>
      <c r="J185" s="4"/>
      <c r="K185" s="4"/>
      <c r="L185" s="4"/>
      <c r="M185" s="4"/>
      <c r="N185" s="10"/>
      <c r="O185" s="4"/>
      <c r="P185" s="4"/>
      <c r="Q185" s="11"/>
    </row>
    <row r="186" spans="1:17" s="9" customFormat="1" ht="51" x14ac:dyDescent="0.25">
      <c r="A186" s="7" t="s">
        <v>363</v>
      </c>
      <c r="B186" s="43" t="s">
        <v>364</v>
      </c>
      <c r="C186" s="21"/>
      <c r="D186" s="8"/>
      <c r="E186" s="16"/>
      <c r="F186" s="18"/>
      <c r="J186" s="4"/>
      <c r="K186" s="4"/>
      <c r="L186" s="4"/>
      <c r="M186" s="4"/>
      <c r="N186" s="10"/>
      <c r="O186" s="4"/>
      <c r="P186" s="4"/>
      <c r="Q186" s="11"/>
    </row>
    <row r="187" spans="1:17" s="9" customFormat="1" ht="25.5" x14ac:dyDescent="0.25">
      <c r="A187" s="7" t="s">
        <v>365</v>
      </c>
      <c r="B187" s="43" t="s">
        <v>366</v>
      </c>
      <c r="C187" s="21"/>
      <c r="D187" s="8"/>
      <c r="E187" s="16"/>
      <c r="F187" s="18"/>
      <c r="J187" s="4"/>
      <c r="K187" s="4"/>
      <c r="L187" s="4"/>
      <c r="M187" s="4"/>
      <c r="N187" s="10"/>
      <c r="O187" s="4"/>
      <c r="P187" s="4"/>
      <c r="Q187" s="11"/>
    </row>
    <row r="188" spans="1:17" s="9" customFormat="1" ht="25.5" x14ac:dyDescent="0.25">
      <c r="A188" s="7" t="s">
        <v>367</v>
      </c>
      <c r="B188" s="43" t="s">
        <v>368</v>
      </c>
      <c r="C188" s="21"/>
      <c r="D188" s="8"/>
      <c r="E188" s="16"/>
      <c r="F188" s="18"/>
      <c r="J188" s="4"/>
      <c r="K188" s="4"/>
      <c r="L188" s="4"/>
      <c r="M188" s="4"/>
      <c r="N188" s="10"/>
      <c r="O188" s="4"/>
      <c r="P188" s="4"/>
      <c r="Q188" s="11"/>
    </row>
    <row r="189" spans="1:17" s="9" customFormat="1" x14ac:dyDescent="0.25">
      <c r="A189" s="7" t="s">
        <v>369</v>
      </c>
      <c r="B189" s="43" t="s">
        <v>370</v>
      </c>
      <c r="C189" s="21"/>
      <c r="D189" s="8"/>
      <c r="E189" s="16"/>
      <c r="F189" s="18"/>
      <c r="J189" s="4"/>
      <c r="K189" s="4"/>
      <c r="L189" s="4"/>
      <c r="M189" s="4"/>
      <c r="N189" s="10"/>
      <c r="O189" s="4"/>
      <c r="P189" s="4"/>
      <c r="Q189" s="11"/>
    </row>
    <row r="190" spans="1:17" s="9" customFormat="1" ht="38.25" x14ac:dyDescent="0.25">
      <c r="A190" s="7" t="s">
        <v>371</v>
      </c>
      <c r="B190" s="43" t="s">
        <v>372</v>
      </c>
      <c r="C190" s="21"/>
      <c r="D190" s="8"/>
      <c r="E190" s="16"/>
      <c r="F190" s="18"/>
      <c r="J190" s="4"/>
      <c r="K190" s="4"/>
      <c r="L190" s="4"/>
      <c r="M190" s="4"/>
      <c r="N190" s="10"/>
      <c r="O190" s="4"/>
      <c r="P190" s="4"/>
      <c r="Q190" s="11"/>
    </row>
    <row r="191" spans="1:17" s="9" customFormat="1" x14ac:dyDescent="0.25">
      <c r="A191" s="7" t="s">
        <v>373</v>
      </c>
      <c r="B191" s="43" t="s">
        <v>374</v>
      </c>
      <c r="C191" s="21"/>
      <c r="D191" s="8"/>
      <c r="E191" s="16"/>
      <c r="F191" s="18"/>
      <c r="J191" s="4"/>
      <c r="K191" s="4"/>
      <c r="L191" s="4"/>
      <c r="M191" s="4"/>
      <c r="N191" s="10"/>
      <c r="O191" s="4"/>
      <c r="P191" s="4"/>
      <c r="Q191" s="11"/>
    </row>
    <row r="192" spans="1:17" s="9" customFormat="1" ht="38.25" x14ac:dyDescent="0.25">
      <c r="A192" s="7" t="s">
        <v>375</v>
      </c>
      <c r="B192" s="43" t="s">
        <v>376</v>
      </c>
      <c r="C192" s="21">
        <v>2</v>
      </c>
      <c r="D192" s="8" t="s">
        <v>104</v>
      </c>
      <c r="E192" s="16"/>
      <c r="F192" s="18">
        <f t="shared" si="2"/>
        <v>0</v>
      </c>
      <c r="J192" s="4"/>
      <c r="K192" s="4"/>
      <c r="L192" s="4"/>
      <c r="M192" s="4"/>
      <c r="N192" s="10"/>
      <c r="O192" s="4"/>
      <c r="P192" s="4"/>
      <c r="Q192" s="11"/>
    </row>
    <row r="193" spans="1:17" s="9" customFormat="1" ht="127.5" x14ac:dyDescent="0.25">
      <c r="A193" s="7" t="s">
        <v>377</v>
      </c>
      <c r="B193" s="43" t="s">
        <v>378</v>
      </c>
      <c r="C193" s="21">
        <v>1</v>
      </c>
      <c r="D193" s="8" t="s">
        <v>41</v>
      </c>
      <c r="E193" s="16"/>
      <c r="F193" s="18">
        <f t="shared" si="2"/>
        <v>0</v>
      </c>
      <c r="J193" s="4"/>
      <c r="K193" s="4"/>
      <c r="L193" s="4"/>
      <c r="M193" s="4"/>
      <c r="N193" s="10"/>
      <c r="O193" s="4"/>
      <c r="P193" s="4"/>
      <c r="Q193" s="11"/>
    </row>
    <row r="194" spans="1:17" s="9" customFormat="1" ht="76.5" x14ac:dyDescent="0.25">
      <c r="A194" s="7" t="s">
        <v>379</v>
      </c>
      <c r="B194" s="43" t="s">
        <v>380</v>
      </c>
      <c r="C194" s="21">
        <v>1</v>
      </c>
      <c r="D194" s="8" t="s">
        <v>41</v>
      </c>
      <c r="E194" s="16"/>
      <c r="F194" s="18">
        <f t="shared" si="2"/>
        <v>0</v>
      </c>
      <c r="J194" s="4"/>
      <c r="K194" s="4"/>
      <c r="L194" s="4"/>
      <c r="M194" s="4"/>
      <c r="N194" s="10"/>
      <c r="O194" s="4"/>
      <c r="P194" s="4"/>
      <c r="Q194" s="11"/>
    </row>
    <row r="195" spans="1:17" s="9" customFormat="1" x14ac:dyDescent="0.25">
      <c r="A195" s="7" t="s">
        <v>381</v>
      </c>
      <c r="B195" s="43" t="s">
        <v>382</v>
      </c>
      <c r="C195" s="21"/>
      <c r="D195" s="8"/>
      <c r="E195" s="16"/>
      <c r="F195" s="18"/>
      <c r="J195" s="4"/>
      <c r="K195" s="4"/>
      <c r="L195" s="4"/>
      <c r="M195" s="4"/>
      <c r="N195" s="10"/>
      <c r="O195" s="4"/>
      <c r="P195" s="4"/>
      <c r="Q195" s="11"/>
    </row>
    <row r="196" spans="1:17" s="9" customFormat="1" x14ac:dyDescent="0.25">
      <c r="A196" s="7" t="s">
        <v>383</v>
      </c>
      <c r="B196" s="43" t="s">
        <v>384</v>
      </c>
      <c r="C196" s="21">
        <v>11</v>
      </c>
      <c r="D196" s="8" t="s">
        <v>104</v>
      </c>
      <c r="E196" s="16"/>
      <c r="F196" s="18">
        <f t="shared" si="2"/>
        <v>0</v>
      </c>
      <c r="J196" s="4"/>
      <c r="K196" s="4"/>
      <c r="L196" s="4"/>
      <c r="M196" s="4"/>
      <c r="N196" s="10"/>
      <c r="O196" s="4"/>
      <c r="P196" s="4"/>
      <c r="Q196" s="11"/>
    </row>
    <row r="197" spans="1:17" s="9" customFormat="1" x14ac:dyDescent="0.25">
      <c r="A197" s="7" t="s">
        <v>385</v>
      </c>
      <c r="B197" s="43" t="s">
        <v>386</v>
      </c>
      <c r="C197" s="21"/>
      <c r="D197" s="8"/>
      <c r="E197" s="16"/>
      <c r="F197" s="18"/>
      <c r="J197" s="4"/>
      <c r="K197" s="4"/>
      <c r="L197" s="4"/>
      <c r="M197" s="4"/>
      <c r="N197" s="10"/>
      <c r="O197" s="4"/>
      <c r="P197" s="4"/>
      <c r="Q197" s="11"/>
    </row>
    <row r="198" spans="1:17" s="9" customFormat="1" x14ac:dyDescent="0.25">
      <c r="A198" s="7" t="s">
        <v>387</v>
      </c>
      <c r="B198" s="43" t="s">
        <v>388</v>
      </c>
      <c r="C198" s="21">
        <v>1</v>
      </c>
      <c r="D198" s="8" t="s">
        <v>104</v>
      </c>
      <c r="E198" s="16"/>
      <c r="F198" s="18">
        <f t="shared" si="2"/>
        <v>0</v>
      </c>
      <c r="J198" s="4"/>
      <c r="K198" s="4"/>
      <c r="L198" s="4"/>
      <c r="M198" s="4"/>
      <c r="N198" s="10"/>
      <c r="O198" s="4"/>
      <c r="P198" s="4"/>
      <c r="Q198" s="11"/>
    </row>
    <row r="199" spans="1:17" s="9" customFormat="1" x14ac:dyDescent="0.25">
      <c r="A199" s="7" t="s">
        <v>389</v>
      </c>
      <c r="B199" s="43" t="s">
        <v>390</v>
      </c>
      <c r="C199" s="21">
        <v>10</v>
      </c>
      <c r="D199" s="8" t="s">
        <v>104</v>
      </c>
      <c r="E199" s="16"/>
      <c r="F199" s="18">
        <f t="shared" si="2"/>
        <v>0</v>
      </c>
      <c r="J199" s="4"/>
      <c r="K199" s="4"/>
      <c r="L199" s="4"/>
      <c r="M199" s="4"/>
      <c r="N199" s="10"/>
      <c r="O199" s="4"/>
      <c r="P199" s="4"/>
      <c r="Q199" s="11"/>
    </row>
    <row r="200" spans="1:17" s="9" customFormat="1" x14ac:dyDescent="0.25">
      <c r="A200" s="7" t="s">
        <v>391</v>
      </c>
      <c r="B200" s="43" t="s">
        <v>392</v>
      </c>
      <c r="C200" s="21">
        <v>2</v>
      </c>
      <c r="D200" s="8" t="s">
        <v>104</v>
      </c>
      <c r="E200" s="16"/>
      <c r="F200" s="18">
        <f t="shared" si="2"/>
        <v>0</v>
      </c>
      <c r="J200" s="4"/>
      <c r="K200" s="4"/>
      <c r="L200" s="4"/>
      <c r="M200" s="4"/>
      <c r="N200" s="10"/>
      <c r="O200" s="4"/>
      <c r="P200" s="4"/>
      <c r="Q200" s="11"/>
    </row>
    <row r="201" spans="1:17" s="9" customFormat="1" x14ac:dyDescent="0.25">
      <c r="A201" s="7" t="s">
        <v>393</v>
      </c>
      <c r="B201" s="43" t="s">
        <v>394</v>
      </c>
      <c r="C201" s="21"/>
      <c r="D201" s="8"/>
      <c r="E201" s="16"/>
      <c r="F201" s="18"/>
      <c r="J201" s="4"/>
      <c r="K201" s="4"/>
      <c r="L201" s="4"/>
      <c r="M201" s="4"/>
      <c r="N201" s="10"/>
      <c r="O201" s="4"/>
      <c r="P201" s="4"/>
      <c r="Q201" s="11"/>
    </row>
    <row r="202" spans="1:17" s="9" customFormat="1" ht="51" x14ac:dyDescent="0.25">
      <c r="A202" s="7" t="s">
        <v>395</v>
      </c>
      <c r="B202" s="43" t="s">
        <v>396</v>
      </c>
      <c r="C202" s="21"/>
      <c r="D202" s="8"/>
      <c r="E202" s="16"/>
      <c r="F202" s="18"/>
      <c r="J202" s="4"/>
      <c r="K202" s="4"/>
      <c r="L202" s="4"/>
      <c r="M202" s="4"/>
      <c r="N202" s="10"/>
      <c r="O202" s="4"/>
      <c r="P202" s="4"/>
      <c r="Q202" s="11"/>
    </row>
    <row r="203" spans="1:17" s="9" customFormat="1" x14ac:dyDescent="0.25">
      <c r="A203" s="7" t="s">
        <v>397</v>
      </c>
      <c r="B203" s="43" t="s">
        <v>398</v>
      </c>
      <c r="C203" s="21">
        <v>1</v>
      </c>
      <c r="D203" s="8" t="s">
        <v>41</v>
      </c>
      <c r="E203" s="16"/>
      <c r="F203" s="18">
        <f t="shared" si="2"/>
        <v>0</v>
      </c>
      <c r="J203" s="4"/>
      <c r="K203" s="4"/>
      <c r="L203" s="4"/>
      <c r="M203" s="4"/>
      <c r="N203" s="10"/>
      <c r="O203" s="4"/>
      <c r="P203" s="4"/>
      <c r="Q203" s="11"/>
    </row>
    <row r="204" spans="1:17" s="9" customFormat="1" x14ac:dyDescent="0.25">
      <c r="A204" s="7" t="s">
        <v>399</v>
      </c>
      <c r="B204" s="43" t="s">
        <v>400</v>
      </c>
      <c r="C204" s="21"/>
      <c r="D204" s="8"/>
      <c r="E204" s="16"/>
      <c r="F204" s="18"/>
      <c r="J204" s="4"/>
      <c r="K204" s="4"/>
      <c r="L204" s="4"/>
      <c r="M204" s="4"/>
      <c r="N204" s="10"/>
      <c r="O204" s="4"/>
      <c r="P204" s="4"/>
      <c r="Q204" s="11"/>
    </row>
    <row r="205" spans="1:17" s="9" customFormat="1" ht="38.25" x14ac:dyDescent="0.25">
      <c r="A205" s="7" t="s">
        <v>401</v>
      </c>
      <c r="B205" s="43" t="s">
        <v>402</v>
      </c>
      <c r="C205" s="21">
        <v>1</v>
      </c>
      <c r="D205" s="8" t="s">
        <v>41</v>
      </c>
      <c r="E205" s="16"/>
      <c r="F205" s="18">
        <f t="shared" si="2"/>
        <v>0</v>
      </c>
      <c r="J205" s="4"/>
      <c r="K205" s="4"/>
      <c r="L205" s="4"/>
      <c r="M205" s="4"/>
      <c r="N205" s="10"/>
      <c r="O205" s="4"/>
      <c r="P205" s="4"/>
      <c r="Q205" s="11"/>
    </row>
    <row r="206" spans="1:17" s="9" customFormat="1" ht="25.5" x14ac:dyDescent="0.25">
      <c r="A206" s="7" t="s">
        <v>403</v>
      </c>
      <c r="B206" s="43" t="s">
        <v>404</v>
      </c>
      <c r="C206" s="21">
        <v>1</v>
      </c>
      <c r="D206" s="8" t="s">
        <v>41</v>
      </c>
      <c r="E206" s="16"/>
      <c r="F206" s="18">
        <f t="shared" si="2"/>
        <v>0</v>
      </c>
      <c r="J206" s="4"/>
      <c r="K206" s="4"/>
      <c r="L206" s="4"/>
      <c r="M206" s="4"/>
      <c r="N206" s="10"/>
      <c r="O206" s="4"/>
      <c r="P206" s="4"/>
      <c r="Q206" s="11"/>
    </row>
    <row r="207" spans="1:17" s="9" customFormat="1" ht="38.25" x14ac:dyDescent="0.25">
      <c r="A207" s="7" t="s">
        <v>405</v>
      </c>
      <c r="B207" s="43" t="s">
        <v>406</v>
      </c>
      <c r="C207" s="21">
        <v>1</v>
      </c>
      <c r="D207" s="8" t="s">
        <v>41</v>
      </c>
      <c r="E207" s="16"/>
      <c r="F207" s="18">
        <f t="shared" si="2"/>
        <v>0</v>
      </c>
      <c r="J207" s="4"/>
      <c r="K207" s="4"/>
      <c r="L207" s="4"/>
      <c r="M207" s="4"/>
      <c r="N207" s="10"/>
      <c r="O207" s="4"/>
      <c r="P207" s="4"/>
      <c r="Q207" s="11"/>
    </row>
    <row r="208" spans="1:17" s="9" customFormat="1" x14ac:dyDescent="0.25">
      <c r="A208" s="7" t="s">
        <v>407</v>
      </c>
      <c r="B208" s="43" t="s">
        <v>382</v>
      </c>
      <c r="C208" s="21"/>
      <c r="D208" s="8"/>
      <c r="E208" s="16"/>
      <c r="F208" s="18"/>
      <c r="J208" s="4"/>
      <c r="K208" s="4"/>
      <c r="L208" s="4"/>
      <c r="M208" s="4"/>
      <c r="N208" s="10"/>
      <c r="O208" s="4"/>
      <c r="P208" s="4"/>
      <c r="Q208" s="11"/>
    </row>
    <row r="209" spans="1:17" s="9" customFormat="1" x14ac:dyDescent="0.25">
      <c r="A209" s="7" t="s">
        <v>408</v>
      </c>
      <c r="B209" s="43" t="s">
        <v>409</v>
      </c>
      <c r="C209" s="21">
        <v>4</v>
      </c>
      <c r="D209" s="8" t="s">
        <v>104</v>
      </c>
      <c r="E209" s="16"/>
      <c r="F209" s="18">
        <f t="shared" si="2"/>
        <v>0</v>
      </c>
      <c r="J209" s="4"/>
      <c r="K209" s="4"/>
      <c r="L209" s="4"/>
      <c r="M209" s="4"/>
      <c r="N209" s="10"/>
      <c r="O209" s="4"/>
      <c r="P209" s="4"/>
      <c r="Q209" s="11"/>
    </row>
    <row r="210" spans="1:17" s="9" customFormat="1" x14ac:dyDescent="0.25">
      <c r="A210" s="7" t="s">
        <v>410</v>
      </c>
      <c r="B210" s="43" t="s">
        <v>386</v>
      </c>
      <c r="C210" s="21"/>
      <c r="D210" s="8"/>
      <c r="E210" s="16"/>
      <c r="F210" s="18"/>
      <c r="J210" s="4"/>
      <c r="K210" s="4"/>
      <c r="L210" s="4"/>
      <c r="M210" s="4"/>
      <c r="N210" s="10"/>
      <c r="O210" s="4"/>
      <c r="P210" s="4"/>
      <c r="Q210" s="11"/>
    </row>
    <row r="211" spans="1:17" s="9" customFormat="1" x14ac:dyDescent="0.25">
      <c r="A211" s="7" t="s">
        <v>411</v>
      </c>
      <c r="B211" s="43" t="s">
        <v>412</v>
      </c>
      <c r="C211" s="21">
        <v>2</v>
      </c>
      <c r="D211" s="8" t="s">
        <v>104</v>
      </c>
      <c r="E211" s="16"/>
      <c r="F211" s="18">
        <f t="shared" si="2"/>
        <v>0</v>
      </c>
      <c r="J211" s="4"/>
      <c r="K211" s="4"/>
      <c r="L211" s="4"/>
      <c r="M211" s="4"/>
      <c r="N211" s="10"/>
      <c r="O211" s="4"/>
      <c r="P211" s="4"/>
      <c r="Q211" s="11"/>
    </row>
    <row r="212" spans="1:17" s="9" customFormat="1" x14ac:dyDescent="0.25">
      <c r="A212" s="7" t="s">
        <v>413</v>
      </c>
      <c r="B212" s="43" t="s">
        <v>390</v>
      </c>
      <c r="C212" s="21">
        <v>2</v>
      </c>
      <c r="D212" s="8" t="s">
        <v>104</v>
      </c>
      <c r="E212" s="16"/>
      <c r="F212" s="18">
        <f t="shared" si="2"/>
        <v>0</v>
      </c>
      <c r="J212" s="4"/>
      <c r="K212" s="4"/>
      <c r="L212" s="4"/>
      <c r="M212" s="4"/>
      <c r="N212" s="10"/>
      <c r="O212" s="4"/>
      <c r="P212" s="4"/>
      <c r="Q212" s="11"/>
    </row>
    <row r="213" spans="1:17" s="9" customFormat="1" x14ac:dyDescent="0.25">
      <c r="A213" s="7" t="s">
        <v>414</v>
      </c>
      <c r="B213" s="43" t="s">
        <v>415</v>
      </c>
      <c r="C213" s="21"/>
      <c r="D213" s="8"/>
      <c r="E213" s="16"/>
      <c r="F213" s="18"/>
      <c r="J213" s="4"/>
      <c r="K213" s="4"/>
      <c r="L213" s="4"/>
      <c r="M213" s="4"/>
      <c r="N213" s="10"/>
      <c r="O213" s="4"/>
      <c r="P213" s="4"/>
      <c r="Q213" s="11"/>
    </row>
    <row r="214" spans="1:17" s="9" customFormat="1" ht="25.5" x14ac:dyDescent="0.25">
      <c r="A214" s="7" t="s">
        <v>416</v>
      </c>
      <c r="B214" s="43" t="s">
        <v>417</v>
      </c>
      <c r="C214" s="21">
        <v>1</v>
      </c>
      <c r="D214" s="8" t="s">
        <v>41</v>
      </c>
      <c r="E214" s="16"/>
      <c r="F214" s="18">
        <f t="shared" si="2"/>
        <v>0</v>
      </c>
      <c r="J214" s="4"/>
      <c r="K214" s="4"/>
      <c r="L214" s="4"/>
      <c r="M214" s="4"/>
      <c r="N214" s="10"/>
      <c r="O214" s="4"/>
      <c r="P214" s="4"/>
      <c r="Q214" s="11"/>
    </row>
    <row r="215" spans="1:17" s="9" customFormat="1" x14ac:dyDescent="0.25">
      <c r="A215" s="7" t="s">
        <v>418</v>
      </c>
      <c r="B215" s="43" t="s">
        <v>382</v>
      </c>
      <c r="C215" s="21"/>
      <c r="D215" s="8"/>
      <c r="E215" s="16"/>
      <c r="F215" s="18"/>
      <c r="J215" s="4"/>
      <c r="K215" s="4"/>
      <c r="L215" s="4"/>
      <c r="M215" s="4"/>
      <c r="N215" s="10"/>
      <c r="O215" s="4"/>
      <c r="P215" s="4"/>
      <c r="Q215" s="11"/>
    </row>
    <row r="216" spans="1:17" s="9" customFormat="1" x14ac:dyDescent="0.25">
      <c r="A216" s="7" t="s">
        <v>419</v>
      </c>
      <c r="B216" s="43" t="s">
        <v>420</v>
      </c>
      <c r="C216" s="21">
        <v>9</v>
      </c>
      <c r="D216" s="8" t="s">
        <v>104</v>
      </c>
      <c r="E216" s="16"/>
      <c r="F216" s="18">
        <f t="shared" si="2"/>
        <v>0</v>
      </c>
      <c r="J216" s="4"/>
      <c r="K216" s="4"/>
      <c r="L216" s="4"/>
      <c r="M216" s="4"/>
      <c r="N216" s="10"/>
      <c r="O216" s="4"/>
      <c r="P216" s="4"/>
      <c r="Q216" s="11"/>
    </row>
    <row r="217" spans="1:17" s="9" customFormat="1" x14ac:dyDescent="0.25">
      <c r="A217" s="7" t="s">
        <v>421</v>
      </c>
      <c r="B217" s="43" t="s">
        <v>386</v>
      </c>
      <c r="C217" s="21"/>
      <c r="D217" s="8"/>
      <c r="E217" s="16"/>
      <c r="F217" s="18"/>
      <c r="J217" s="4"/>
      <c r="K217" s="4"/>
      <c r="L217" s="4"/>
      <c r="M217" s="4"/>
      <c r="N217" s="10"/>
      <c r="O217" s="4"/>
      <c r="P217" s="4"/>
      <c r="Q217" s="11"/>
    </row>
    <row r="218" spans="1:17" s="9" customFormat="1" x14ac:dyDescent="0.25">
      <c r="A218" s="7" t="s">
        <v>422</v>
      </c>
      <c r="B218" s="43" t="s">
        <v>423</v>
      </c>
      <c r="C218" s="21">
        <v>8</v>
      </c>
      <c r="D218" s="8" t="s">
        <v>104</v>
      </c>
      <c r="E218" s="16"/>
      <c r="F218" s="18">
        <f t="shared" ref="F218:F281" si="3">C218*E218</f>
        <v>0</v>
      </c>
      <c r="J218" s="4"/>
      <c r="K218" s="4"/>
      <c r="L218" s="4"/>
      <c r="M218" s="4"/>
      <c r="N218" s="10"/>
      <c r="O218" s="4"/>
      <c r="P218" s="4"/>
      <c r="Q218" s="11"/>
    </row>
    <row r="219" spans="1:17" s="9" customFormat="1" x14ac:dyDescent="0.25">
      <c r="A219" s="7" t="s">
        <v>424</v>
      </c>
      <c r="B219" s="43" t="s">
        <v>425</v>
      </c>
      <c r="C219" s="21"/>
      <c r="D219" s="8"/>
      <c r="E219" s="16"/>
      <c r="F219" s="18"/>
      <c r="J219" s="4"/>
      <c r="K219" s="4"/>
      <c r="L219" s="4"/>
      <c r="M219" s="4"/>
      <c r="N219" s="10"/>
      <c r="O219" s="4"/>
      <c r="P219" s="4"/>
      <c r="Q219" s="11"/>
    </row>
    <row r="220" spans="1:17" s="9" customFormat="1" x14ac:dyDescent="0.25">
      <c r="A220" s="7" t="s">
        <v>426</v>
      </c>
      <c r="B220" s="43" t="s">
        <v>427</v>
      </c>
      <c r="C220" s="21">
        <v>14</v>
      </c>
      <c r="D220" s="8" t="s">
        <v>41</v>
      </c>
      <c r="E220" s="16"/>
      <c r="F220" s="18">
        <f t="shared" si="3"/>
        <v>0</v>
      </c>
      <c r="J220" s="4"/>
      <c r="K220" s="4"/>
      <c r="L220" s="4"/>
      <c r="M220" s="4"/>
      <c r="N220" s="10"/>
      <c r="O220" s="4"/>
      <c r="P220" s="4"/>
      <c r="Q220" s="11"/>
    </row>
    <row r="221" spans="1:17" s="9" customFormat="1" x14ac:dyDescent="0.25">
      <c r="A221" s="7" t="s">
        <v>428</v>
      </c>
      <c r="B221" s="43" t="s">
        <v>429</v>
      </c>
      <c r="C221" s="21">
        <v>13</v>
      </c>
      <c r="D221" s="8" t="s">
        <v>104</v>
      </c>
      <c r="E221" s="16"/>
      <c r="F221" s="18">
        <f t="shared" si="3"/>
        <v>0</v>
      </c>
      <c r="J221" s="4"/>
      <c r="K221" s="4"/>
      <c r="L221" s="4"/>
      <c r="M221" s="4"/>
      <c r="N221" s="10"/>
      <c r="O221" s="4"/>
      <c r="P221" s="4"/>
      <c r="Q221" s="11"/>
    </row>
    <row r="222" spans="1:17" s="9" customFormat="1" x14ac:dyDescent="0.25">
      <c r="A222" s="7" t="s">
        <v>430</v>
      </c>
      <c r="B222" s="43" t="s">
        <v>431</v>
      </c>
      <c r="C222" s="21">
        <v>110</v>
      </c>
      <c r="D222" s="8" t="s">
        <v>104</v>
      </c>
      <c r="E222" s="16"/>
      <c r="F222" s="18">
        <f t="shared" si="3"/>
        <v>0</v>
      </c>
      <c r="J222" s="4"/>
      <c r="K222" s="4"/>
      <c r="L222" s="4"/>
      <c r="M222" s="4"/>
      <c r="N222" s="10"/>
      <c r="O222" s="4"/>
      <c r="P222" s="4"/>
      <c r="Q222" s="11"/>
    </row>
    <row r="223" spans="1:17" s="9" customFormat="1" x14ac:dyDescent="0.25">
      <c r="A223" s="7" t="s">
        <v>432</v>
      </c>
      <c r="B223" s="43" t="s">
        <v>433</v>
      </c>
      <c r="C223" s="21">
        <v>1</v>
      </c>
      <c r="D223" s="8" t="s">
        <v>41</v>
      </c>
      <c r="E223" s="16"/>
      <c r="F223" s="18">
        <f t="shared" si="3"/>
        <v>0</v>
      </c>
      <c r="J223" s="4"/>
      <c r="K223" s="4"/>
      <c r="L223" s="4"/>
      <c r="M223" s="4"/>
      <c r="N223" s="10"/>
      <c r="O223" s="4"/>
      <c r="P223" s="4"/>
      <c r="Q223" s="11"/>
    </row>
    <row r="224" spans="1:17" s="9" customFormat="1" x14ac:dyDescent="0.25">
      <c r="A224" s="7" t="s">
        <v>434</v>
      </c>
      <c r="B224" s="43" t="s">
        <v>435</v>
      </c>
      <c r="C224" s="21"/>
      <c r="D224" s="8"/>
      <c r="E224" s="16"/>
      <c r="F224" s="18"/>
      <c r="J224" s="4"/>
      <c r="K224" s="4"/>
      <c r="L224" s="4"/>
      <c r="M224" s="4"/>
      <c r="N224" s="10"/>
      <c r="O224" s="4"/>
      <c r="P224" s="4"/>
      <c r="Q224" s="11"/>
    </row>
    <row r="225" spans="1:17" s="9" customFormat="1" x14ac:dyDescent="0.25">
      <c r="A225" s="7" t="s">
        <v>436</v>
      </c>
      <c r="B225" s="43" t="s">
        <v>437</v>
      </c>
      <c r="C225" s="21"/>
      <c r="D225" s="8"/>
      <c r="E225" s="16"/>
      <c r="F225" s="18"/>
      <c r="J225" s="4"/>
      <c r="K225" s="4"/>
      <c r="L225" s="4"/>
      <c r="M225" s="4"/>
      <c r="N225" s="10"/>
      <c r="O225" s="4"/>
      <c r="P225" s="4"/>
      <c r="Q225" s="11"/>
    </row>
    <row r="226" spans="1:17" s="9" customFormat="1" x14ac:dyDescent="0.25">
      <c r="A226" s="7" t="s">
        <v>438</v>
      </c>
      <c r="B226" s="43" t="s">
        <v>439</v>
      </c>
      <c r="C226" s="21">
        <v>3</v>
      </c>
      <c r="D226" s="8" t="s">
        <v>41</v>
      </c>
      <c r="E226" s="16"/>
      <c r="F226" s="18">
        <f t="shared" si="3"/>
        <v>0</v>
      </c>
      <c r="J226" s="4"/>
      <c r="K226" s="4"/>
      <c r="L226" s="4"/>
      <c r="M226" s="4"/>
      <c r="N226" s="10"/>
      <c r="O226" s="4"/>
      <c r="P226" s="4"/>
      <c r="Q226" s="11"/>
    </row>
    <row r="227" spans="1:17" s="9" customFormat="1" x14ac:dyDescent="0.25">
      <c r="A227" s="7" t="s">
        <v>440</v>
      </c>
      <c r="B227" s="43" t="s">
        <v>441</v>
      </c>
      <c r="C227" s="21">
        <v>3</v>
      </c>
      <c r="D227" s="8" t="s">
        <v>41</v>
      </c>
      <c r="E227" s="16"/>
      <c r="F227" s="18">
        <f t="shared" si="3"/>
        <v>0</v>
      </c>
      <c r="J227" s="4"/>
      <c r="K227" s="4"/>
      <c r="L227" s="4"/>
      <c r="M227" s="4"/>
      <c r="N227" s="10"/>
      <c r="O227" s="4"/>
      <c r="P227" s="4"/>
      <c r="Q227" s="11"/>
    </row>
    <row r="228" spans="1:17" s="9" customFormat="1" x14ac:dyDescent="0.25">
      <c r="A228" s="7" t="s">
        <v>442</v>
      </c>
      <c r="B228" s="43" t="s">
        <v>382</v>
      </c>
      <c r="C228" s="21"/>
      <c r="D228" s="8"/>
      <c r="E228" s="16"/>
      <c r="F228" s="18"/>
      <c r="J228" s="4"/>
      <c r="K228" s="4"/>
      <c r="L228" s="4"/>
      <c r="M228" s="4"/>
      <c r="N228" s="10"/>
      <c r="O228" s="4"/>
      <c r="P228" s="4"/>
      <c r="Q228" s="11"/>
    </row>
    <row r="229" spans="1:17" s="9" customFormat="1" x14ac:dyDescent="0.25">
      <c r="A229" s="7" t="s">
        <v>443</v>
      </c>
      <c r="B229" s="43" t="s">
        <v>444</v>
      </c>
      <c r="C229" s="21">
        <v>27</v>
      </c>
      <c r="D229" s="8" t="s">
        <v>104</v>
      </c>
      <c r="E229" s="16"/>
      <c r="F229" s="18">
        <f t="shared" si="3"/>
        <v>0</v>
      </c>
      <c r="J229" s="4"/>
      <c r="K229" s="4"/>
      <c r="L229" s="4"/>
      <c r="M229" s="4"/>
      <c r="N229" s="10"/>
      <c r="O229" s="4"/>
      <c r="P229" s="4"/>
      <c r="Q229" s="11"/>
    </row>
    <row r="230" spans="1:17" s="9" customFormat="1" x14ac:dyDescent="0.25">
      <c r="A230" s="7" t="s">
        <v>445</v>
      </c>
      <c r="B230" s="43" t="s">
        <v>446</v>
      </c>
      <c r="C230" s="21">
        <v>27</v>
      </c>
      <c r="D230" s="8" t="s">
        <v>104</v>
      </c>
      <c r="E230" s="16"/>
      <c r="F230" s="18">
        <f t="shared" si="3"/>
        <v>0</v>
      </c>
      <c r="J230" s="4"/>
      <c r="K230" s="4"/>
      <c r="L230" s="4"/>
      <c r="M230" s="4"/>
      <c r="N230" s="10"/>
      <c r="O230" s="4"/>
      <c r="P230" s="4"/>
      <c r="Q230" s="11"/>
    </row>
    <row r="231" spans="1:17" s="9" customFormat="1" x14ac:dyDescent="0.25">
      <c r="A231" s="7" t="s">
        <v>447</v>
      </c>
      <c r="B231" s="43" t="s">
        <v>386</v>
      </c>
      <c r="C231" s="21"/>
      <c r="D231" s="8"/>
      <c r="E231" s="16"/>
      <c r="F231" s="18"/>
      <c r="J231" s="4"/>
      <c r="K231" s="4"/>
      <c r="L231" s="4"/>
      <c r="M231" s="4"/>
      <c r="N231" s="10"/>
      <c r="O231" s="4"/>
      <c r="P231" s="4"/>
      <c r="Q231" s="11"/>
    </row>
    <row r="232" spans="1:17" s="9" customFormat="1" x14ac:dyDescent="0.25">
      <c r="A232" s="7" t="s">
        <v>448</v>
      </c>
      <c r="B232" s="43" t="s">
        <v>412</v>
      </c>
      <c r="C232" s="21">
        <v>48</v>
      </c>
      <c r="D232" s="8" t="s">
        <v>104</v>
      </c>
      <c r="E232" s="16"/>
      <c r="F232" s="18">
        <f t="shared" si="3"/>
        <v>0</v>
      </c>
      <c r="J232" s="4"/>
      <c r="K232" s="4"/>
      <c r="L232" s="4"/>
      <c r="M232" s="4"/>
      <c r="N232" s="10"/>
      <c r="O232" s="4"/>
      <c r="P232" s="4"/>
      <c r="Q232" s="11"/>
    </row>
    <row r="233" spans="1:17" s="9" customFormat="1" x14ac:dyDescent="0.25">
      <c r="A233" s="7" t="s">
        <v>449</v>
      </c>
      <c r="B233" s="43" t="s">
        <v>450</v>
      </c>
      <c r="C233" s="21"/>
      <c r="D233" s="8"/>
      <c r="E233" s="16"/>
      <c r="F233" s="18"/>
      <c r="J233" s="4"/>
      <c r="K233" s="4"/>
      <c r="L233" s="4"/>
      <c r="M233" s="4"/>
      <c r="N233" s="10"/>
      <c r="O233" s="4"/>
      <c r="P233" s="4"/>
      <c r="Q233" s="11"/>
    </row>
    <row r="234" spans="1:17" s="9" customFormat="1" ht="25.5" x14ac:dyDescent="0.25">
      <c r="A234" s="7" t="s">
        <v>451</v>
      </c>
      <c r="B234" s="43" t="s">
        <v>452</v>
      </c>
      <c r="C234" s="21"/>
      <c r="D234" s="8"/>
      <c r="E234" s="16"/>
      <c r="F234" s="18"/>
      <c r="J234" s="4"/>
      <c r="K234" s="4"/>
      <c r="L234" s="4"/>
      <c r="M234" s="4"/>
      <c r="N234" s="10"/>
      <c r="O234" s="4"/>
      <c r="P234" s="4"/>
      <c r="Q234" s="11"/>
    </row>
    <row r="235" spans="1:17" s="9" customFormat="1" x14ac:dyDescent="0.25">
      <c r="A235" s="7" t="s">
        <v>453</v>
      </c>
      <c r="B235" s="43" t="s">
        <v>444</v>
      </c>
      <c r="C235" s="21">
        <v>18</v>
      </c>
      <c r="D235" s="8" t="s">
        <v>104</v>
      </c>
      <c r="E235" s="16"/>
      <c r="F235" s="18">
        <f t="shared" si="3"/>
        <v>0</v>
      </c>
      <c r="J235" s="4"/>
      <c r="K235" s="4"/>
      <c r="L235" s="4"/>
      <c r="M235" s="4"/>
      <c r="N235" s="10"/>
      <c r="O235" s="4"/>
      <c r="P235" s="4"/>
      <c r="Q235" s="11"/>
    </row>
    <row r="236" spans="1:17" s="9" customFormat="1" x14ac:dyDescent="0.25">
      <c r="A236" s="7" t="s">
        <v>454</v>
      </c>
      <c r="B236" s="43" t="s">
        <v>455</v>
      </c>
      <c r="C236" s="21">
        <v>9</v>
      </c>
      <c r="D236" s="8" t="s">
        <v>104</v>
      </c>
      <c r="E236" s="16"/>
      <c r="F236" s="18">
        <f t="shared" si="3"/>
        <v>0</v>
      </c>
      <c r="J236" s="4"/>
      <c r="K236" s="4"/>
      <c r="L236" s="4"/>
      <c r="M236" s="4"/>
      <c r="N236" s="10"/>
      <c r="O236" s="4"/>
      <c r="P236" s="4"/>
      <c r="Q236" s="11"/>
    </row>
    <row r="237" spans="1:17" s="9" customFormat="1" ht="25.5" x14ac:dyDescent="0.25">
      <c r="A237" s="7" t="s">
        <v>456</v>
      </c>
      <c r="B237" s="43" t="s">
        <v>457</v>
      </c>
      <c r="C237" s="21"/>
      <c r="D237" s="8"/>
      <c r="E237" s="16"/>
      <c r="F237" s="18"/>
      <c r="J237" s="4"/>
      <c r="K237" s="4"/>
      <c r="L237" s="4"/>
      <c r="M237" s="4"/>
      <c r="N237" s="10"/>
      <c r="O237" s="4"/>
      <c r="P237" s="4"/>
      <c r="Q237" s="11"/>
    </row>
    <row r="238" spans="1:17" s="9" customFormat="1" x14ac:dyDescent="0.25">
      <c r="A238" s="7" t="s">
        <v>458</v>
      </c>
      <c r="B238" s="43" t="s">
        <v>412</v>
      </c>
      <c r="C238" s="21">
        <v>24</v>
      </c>
      <c r="D238" s="8" t="s">
        <v>104</v>
      </c>
      <c r="E238" s="16"/>
      <c r="F238" s="18">
        <f t="shared" si="3"/>
        <v>0</v>
      </c>
      <c r="J238" s="4"/>
      <c r="K238" s="4"/>
      <c r="L238" s="4"/>
      <c r="M238" s="4"/>
      <c r="N238" s="10"/>
      <c r="O238" s="4"/>
      <c r="P238" s="4"/>
      <c r="Q238" s="11"/>
    </row>
    <row r="239" spans="1:17" s="9" customFormat="1" ht="38.25" x14ac:dyDescent="0.25">
      <c r="A239" s="7" t="s">
        <v>459</v>
      </c>
      <c r="B239" s="43" t="s">
        <v>460</v>
      </c>
      <c r="C239" s="21"/>
      <c r="D239" s="8"/>
      <c r="E239" s="16"/>
      <c r="F239" s="18"/>
      <c r="J239" s="4"/>
      <c r="K239" s="4"/>
      <c r="L239" s="4"/>
      <c r="M239" s="4"/>
      <c r="N239" s="10"/>
      <c r="O239" s="4"/>
      <c r="P239" s="4"/>
      <c r="Q239" s="11"/>
    </row>
    <row r="240" spans="1:17" s="9" customFormat="1" x14ac:dyDescent="0.25">
      <c r="A240" s="7" t="s">
        <v>461</v>
      </c>
      <c r="B240" s="43" t="s">
        <v>462</v>
      </c>
      <c r="C240" s="21">
        <v>3</v>
      </c>
      <c r="D240" s="8" t="s">
        <v>41</v>
      </c>
      <c r="E240" s="16"/>
      <c r="F240" s="18">
        <f t="shared" si="3"/>
        <v>0</v>
      </c>
      <c r="J240" s="4"/>
      <c r="K240" s="4"/>
      <c r="L240" s="4"/>
      <c r="M240" s="4"/>
      <c r="N240" s="10"/>
      <c r="O240" s="4"/>
      <c r="P240" s="4"/>
      <c r="Q240" s="11"/>
    </row>
    <row r="241" spans="1:17" s="9" customFormat="1" x14ac:dyDescent="0.25">
      <c r="A241" s="7" t="s">
        <v>463</v>
      </c>
      <c r="B241" s="43" t="s">
        <v>464</v>
      </c>
      <c r="C241" s="21"/>
      <c r="D241" s="8"/>
      <c r="E241" s="16"/>
      <c r="F241" s="18"/>
      <c r="J241" s="4"/>
      <c r="K241" s="4"/>
      <c r="L241" s="4"/>
      <c r="M241" s="4"/>
      <c r="N241" s="10"/>
      <c r="O241" s="4"/>
      <c r="P241" s="4"/>
      <c r="Q241" s="11"/>
    </row>
    <row r="242" spans="1:17" s="9" customFormat="1" ht="25.5" x14ac:dyDescent="0.25">
      <c r="A242" s="7" t="s">
        <v>465</v>
      </c>
      <c r="B242" s="43" t="s">
        <v>466</v>
      </c>
      <c r="C242" s="21">
        <v>1</v>
      </c>
      <c r="D242" s="8" t="s">
        <v>41</v>
      </c>
      <c r="E242" s="16"/>
      <c r="F242" s="18">
        <f t="shared" si="3"/>
        <v>0</v>
      </c>
      <c r="J242" s="4"/>
      <c r="K242" s="4"/>
      <c r="L242" s="4"/>
      <c r="M242" s="4"/>
      <c r="N242" s="10"/>
      <c r="O242" s="4"/>
      <c r="P242" s="4"/>
      <c r="Q242" s="11"/>
    </row>
    <row r="243" spans="1:17" s="9" customFormat="1" x14ac:dyDescent="0.25">
      <c r="A243" s="7" t="s">
        <v>467</v>
      </c>
      <c r="B243" s="43" t="s">
        <v>468</v>
      </c>
      <c r="C243" s="21"/>
      <c r="D243" s="8"/>
      <c r="E243" s="16"/>
      <c r="F243" s="18"/>
      <c r="J243" s="4"/>
      <c r="K243" s="4"/>
      <c r="L243" s="4"/>
      <c r="M243" s="4"/>
      <c r="N243" s="10"/>
      <c r="O243" s="4"/>
      <c r="P243" s="4"/>
      <c r="Q243" s="11"/>
    </row>
    <row r="244" spans="1:17" s="9" customFormat="1" ht="38.25" x14ac:dyDescent="0.25">
      <c r="A244" s="7" t="s">
        <v>469</v>
      </c>
      <c r="B244" s="43" t="s">
        <v>372</v>
      </c>
      <c r="C244" s="21"/>
      <c r="D244" s="8"/>
      <c r="E244" s="16"/>
      <c r="F244" s="18"/>
      <c r="J244" s="4"/>
      <c r="K244" s="4"/>
      <c r="L244" s="4"/>
      <c r="M244" s="4"/>
      <c r="N244" s="10"/>
      <c r="O244" s="4"/>
      <c r="P244" s="4"/>
      <c r="Q244" s="11"/>
    </row>
    <row r="245" spans="1:17" s="9" customFormat="1" ht="25.5" x14ac:dyDescent="0.25">
      <c r="A245" s="7" t="s">
        <v>470</v>
      </c>
      <c r="B245" s="43" t="s">
        <v>471</v>
      </c>
      <c r="C245" s="21">
        <v>1</v>
      </c>
      <c r="D245" s="8" t="s">
        <v>41</v>
      </c>
      <c r="E245" s="16"/>
      <c r="F245" s="18">
        <f t="shared" si="3"/>
        <v>0</v>
      </c>
      <c r="J245" s="4"/>
      <c r="K245" s="4"/>
      <c r="L245" s="4"/>
      <c r="M245" s="4"/>
      <c r="N245" s="10"/>
      <c r="O245" s="4"/>
      <c r="P245" s="4"/>
      <c r="Q245" s="11"/>
    </row>
    <row r="246" spans="1:17" s="9" customFormat="1" ht="25.5" x14ac:dyDescent="0.25">
      <c r="A246" s="7" t="s">
        <v>472</v>
      </c>
      <c r="B246" s="43" t="s">
        <v>473</v>
      </c>
      <c r="C246" s="21">
        <v>1</v>
      </c>
      <c r="D246" s="8" t="s">
        <v>41</v>
      </c>
      <c r="E246" s="16"/>
      <c r="F246" s="18">
        <f t="shared" si="3"/>
        <v>0</v>
      </c>
      <c r="J246" s="4"/>
      <c r="K246" s="4"/>
      <c r="L246" s="4"/>
      <c r="M246" s="4"/>
      <c r="N246" s="10"/>
      <c r="O246" s="4"/>
      <c r="P246" s="4"/>
      <c r="Q246" s="11"/>
    </row>
    <row r="247" spans="1:17" s="9" customFormat="1" x14ac:dyDescent="0.25">
      <c r="A247" s="7" t="s">
        <v>474</v>
      </c>
      <c r="B247" s="43" t="s">
        <v>382</v>
      </c>
      <c r="C247" s="21"/>
      <c r="D247" s="8"/>
      <c r="E247" s="16"/>
      <c r="F247" s="18"/>
      <c r="J247" s="4"/>
      <c r="K247" s="4"/>
      <c r="L247" s="4"/>
      <c r="M247" s="4"/>
      <c r="N247" s="10"/>
      <c r="O247" s="4"/>
      <c r="P247" s="4"/>
      <c r="Q247" s="11"/>
    </row>
    <row r="248" spans="1:17" s="9" customFormat="1" x14ac:dyDescent="0.25">
      <c r="A248" s="7" t="s">
        <v>475</v>
      </c>
      <c r="B248" s="43" t="s">
        <v>476</v>
      </c>
      <c r="C248" s="21">
        <v>18</v>
      </c>
      <c r="D248" s="8" t="s">
        <v>104</v>
      </c>
      <c r="E248" s="16"/>
      <c r="F248" s="18">
        <f t="shared" si="3"/>
        <v>0</v>
      </c>
      <c r="J248" s="4"/>
      <c r="K248" s="4"/>
      <c r="L248" s="4"/>
      <c r="M248" s="4"/>
      <c r="N248" s="10"/>
      <c r="O248" s="4"/>
      <c r="P248" s="4"/>
      <c r="Q248" s="11"/>
    </row>
    <row r="249" spans="1:17" s="9" customFormat="1" x14ac:dyDescent="0.25">
      <c r="A249" s="7" t="s">
        <v>477</v>
      </c>
      <c r="B249" s="43" t="s">
        <v>478</v>
      </c>
      <c r="C249" s="21">
        <v>18</v>
      </c>
      <c r="D249" s="8" t="s">
        <v>104</v>
      </c>
      <c r="E249" s="16"/>
      <c r="F249" s="18">
        <f t="shared" si="3"/>
        <v>0</v>
      </c>
      <c r="J249" s="4"/>
      <c r="K249" s="4"/>
      <c r="L249" s="4"/>
      <c r="M249" s="4"/>
      <c r="N249" s="10"/>
      <c r="O249" s="4"/>
      <c r="P249" s="4"/>
      <c r="Q249" s="11"/>
    </row>
    <row r="250" spans="1:17" s="9" customFormat="1" x14ac:dyDescent="0.25">
      <c r="A250" s="7" t="s">
        <v>479</v>
      </c>
      <c r="B250" s="43" t="s">
        <v>480</v>
      </c>
      <c r="C250" s="21">
        <v>9</v>
      </c>
      <c r="D250" s="8" t="s">
        <v>104</v>
      </c>
      <c r="E250" s="16"/>
      <c r="F250" s="18">
        <f t="shared" si="3"/>
        <v>0</v>
      </c>
      <c r="J250" s="4"/>
      <c r="K250" s="4"/>
      <c r="L250" s="4"/>
      <c r="M250" s="4"/>
      <c r="N250" s="10"/>
      <c r="O250" s="4"/>
      <c r="P250" s="4"/>
      <c r="Q250" s="11"/>
    </row>
    <row r="251" spans="1:17" s="9" customFormat="1" x14ac:dyDescent="0.25">
      <c r="A251" s="7" t="s">
        <v>481</v>
      </c>
      <c r="B251" s="43" t="s">
        <v>482</v>
      </c>
      <c r="C251" s="21">
        <v>4</v>
      </c>
      <c r="D251" s="8" t="s">
        <v>41</v>
      </c>
      <c r="E251" s="16"/>
      <c r="F251" s="18">
        <f t="shared" si="3"/>
        <v>0</v>
      </c>
      <c r="J251" s="4"/>
      <c r="K251" s="4"/>
      <c r="L251" s="4"/>
      <c r="M251" s="4"/>
      <c r="N251" s="10"/>
      <c r="O251" s="4"/>
      <c r="P251" s="4"/>
      <c r="Q251" s="11"/>
    </row>
    <row r="252" spans="1:17" s="9" customFormat="1" x14ac:dyDescent="0.25">
      <c r="A252" s="7" t="s">
        <v>483</v>
      </c>
      <c r="B252" s="43" t="s">
        <v>484</v>
      </c>
      <c r="C252" s="21">
        <v>1</v>
      </c>
      <c r="D252" s="8" t="s">
        <v>104</v>
      </c>
      <c r="E252" s="16"/>
      <c r="F252" s="18">
        <f t="shared" si="3"/>
        <v>0</v>
      </c>
      <c r="J252" s="4"/>
      <c r="K252" s="4"/>
      <c r="L252" s="4"/>
      <c r="M252" s="4"/>
      <c r="N252" s="10"/>
      <c r="O252" s="4"/>
      <c r="P252" s="4"/>
      <c r="Q252" s="11"/>
    </row>
    <row r="253" spans="1:17" s="9" customFormat="1" x14ac:dyDescent="0.25">
      <c r="A253" s="7" t="s">
        <v>485</v>
      </c>
      <c r="B253" s="43" t="s">
        <v>386</v>
      </c>
      <c r="C253" s="21"/>
      <c r="D253" s="8"/>
      <c r="E253" s="16"/>
      <c r="F253" s="18"/>
      <c r="J253" s="4"/>
      <c r="K253" s="4"/>
      <c r="L253" s="4"/>
      <c r="M253" s="4"/>
      <c r="N253" s="10"/>
      <c r="O253" s="4"/>
      <c r="P253" s="4"/>
      <c r="Q253" s="11"/>
    </row>
    <row r="254" spans="1:17" s="9" customFormat="1" x14ac:dyDescent="0.25">
      <c r="A254" s="7" t="s">
        <v>486</v>
      </c>
      <c r="B254" s="43" t="s">
        <v>412</v>
      </c>
      <c r="C254" s="21">
        <v>28</v>
      </c>
      <c r="D254" s="8" t="s">
        <v>104</v>
      </c>
      <c r="E254" s="16"/>
      <c r="F254" s="18">
        <f t="shared" si="3"/>
        <v>0</v>
      </c>
      <c r="J254" s="4"/>
      <c r="K254" s="4"/>
      <c r="L254" s="4"/>
      <c r="M254" s="4"/>
      <c r="N254" s="10"/>
      <c r="O254" s="4"/>
      <c r="P254" s="4"/>
      <c r="Q254" s="11"/>
    </row>
    <row r="255" spans="1:17" s="9" customFormat="1" x14ac:dyDescent="0.25">
      <c r="A255" s="7" t="s">
        <v>487</v>
      </c>
      <c r="B255" s="43" t="s">
        <v>488</v>
      </c>
      <c r="C255" s="21">
        <v>2</v>
      </c>
      <c r="D255" s="8" t="s">
        <v>104</v>
      </c>
      <c r="E255" s="16"/>
      <c r="F255" s="18">
        <f t="shared" si="3"/>
        <v>0</v>
      </c>
      <c r="J255" s="4"/>
      <c r="K255" s="4"/>
      <c r="L255" s="4"/>
      <c r="M255" s="4"/>
      <c r="N255" s="10"/>
      <c r="O255" s="4"/>
      <c r="P255" s="4"/>
      <c r="Q255" s="11"/>
    </row>
    <row r="256" spans="1:17" s="9" customFormat="1" ht="25.5" x14ac:dyDescent="0.25">
      <c r="A256" s="7" t="s">
        <v>489</v>
      </c>
      <c r="B256" s="43" t="s">
        <v>490</v>
      </c>
      <c r="C256" s="21">
        <v>1</v>
      </c>
      <c r="D256" s="8" t="s">
        <v>41</v>
      </c>
      <c r="E256" s="16"/>
      <c r="F256" s="18">
        <f t="shared" si="3"/>
        <v>0</v>
      </c>
      <c r="J256" s="4"/>
      <c r="K256" s="4"/>
      <c r="L256" s="4"/>
      <c r="M256" s="4"/>
      <c r="N256" s="10"/>
      <c r="O256" s="4"/>
      <c r="P256" s="4"/>
      <c r="Q256" s="11"/>
    </row>
    <row r="257" spans="1:17" s="9" customFormat="1" x14ac:dyDescent="0.25">
      <c r="A257" s="7" t="s">
        <v>491</v>
      </c>
      <c r="B257" s="43" t="s">
        <v>492</v>
      </c>
      <c r="C257" s="21"/>
      <c r="D257" s="8"/>
      <c r="E257" s="16"/>
      <c r="F257" s="18"/>
      <c r="J257" s="4"/>
      <c r="K257" s="4"/>
      <c r="L257" s="4"/>
      <c r="M257" s="4"/>
      <c r="N257" s="10"/>
      <c r="O257" s="4"/>
      <c r="P257" s="4"/>
      <c r="Q257" s="11"/>
    </row>
    <row r="258" spans="1:17" s="9" customFormat="1" ht="38.25" x14ac:dyDescent="0.25">
      <c r="A258" s="7" t="s">
        <v>493</v>
      </c>
      <c r="B258" s="43" t="s">
        <v>372</v>
      </c>
      <c r="C258" s="21"/>
      <c r="D258" s="8"/>
      <c r="E258" s="16"/>
      <c r="F258" s="18"/>
      <c r="J258" s="4"/>
      <c r="K258" s="4"/>
      <c r="L258" s="4"/>
      <c r="M258" s="4"/>
      <c r="N258" s="10"/>
      <c r="O258" s="4"/>
      <c r="P258" s="4"/>
      <c r="Q258" s="11"/>
    </row>
    <row r="259" spans="1:17" s="9" customFormat="1" x14ac:dyDescent="0.25">
      <c r="A259" s="7" t="s">
        <v>494</v>
      </c>
      <c r="B259" s="43" t="s">
        <v>495</v>
      </c>
      <c r="C259" s="21"/>
      <c r="D259" s="8"/>
      <c r="E259" s="16"/>
      <c r="F259" s="18"/>
      <c r="J259" s="4"/>
      <c r="K259" s="4"/>
      <c r="L259" s="4"/>
      <c r="M259" s="4"/>
      <c r="N259" s="10"/>
      <c r="O259" s="4"/>
      <c r="P259" s="4"/>
      <c r="Q259" s="11"/>
    </row>
    <row r="260" spans="1:17" s="9" customFormat="1" ht="38.25" x14ac:dyDescent="0.25">
      <c r="A260" s="7" t="s">
        <v>496</v>
      </c>
      <c r="B260" s="43" t="s">
        <v>497</v>
      </c>
      <c r="C260" s="21">
        <v>1</v>
      </c>
      <c r="D260" s="8" t="s">
        <v>41</v>
      </c>
      <c r="E260" s="16"/>
      <c r="F260" s="18">
        <f t="shared" si="3"/>
        <v>0</v>
      </c>
      <c r="J260" s="4"/>
      <c r="K260" s="4"/>
      <c r="L260" s="4"/>
      <c r="M260" s="4"/>
      <c r="N260" s="10"/>
      <c r="O260" s="4"/>
      <c r="P260" s="4"/>
      <c r="Q260" s="11"/>
    </row>
    <row r="261" spans="1:17" s="9" customFormat="1" ht="51" x14ac:dyDescent="0.25">
      <c r="A261" s="7" t="s">
        <v>498</v>
      </c>
      <c r="B261" s="43" t="s">
        <v>499</v>
      </c>
      <c r="C261" s="21">
        <v>1</v>
      </c>
      <c r="D261" s="8" t="s">
        <v>41</v>
      </c>
      <c r="E261" s="16"/>
      <c r="F261" s="18">
        <f t="shared" si="3"/>
        <v>0</v>
      </c>
      <c r="J261" s="4"/>
      <c r="K261" s="4"/>
      <c r="L261" s="4"/>
      <c r="M261" s="4"/>
      <c r="N261" s="10"/>
      <c r="O261" s="4"/>
      <c r="P261" s="4"/>
      <c r="Q261" s="11"/>
    </row>
    <row r="262" spans="1:17" s="9" customFormat="1" x14ac:dyDescent="0.25">
      <c r="A262" s="7" t="s">
        <v>500</v>
      </c>
      <c r="B262" s="43" t="s">
        <v>501</v>
      </c>
      <c r="C262" s="21">
        <v>18</v>
      </c>
      <c r="D262" s="8" t="s">
        <v>104</v>
      </c>
      <c r="E262" s="16"/>
      <c r="F262" s="18">
        <f t="shared" si="3"/>
        <v>0</v>
      </c>
      <c r="J262" s="4"/>
      <c r="K262" s="4"/>
      <c r="L262" s="4"/>
      <c r="M262" s="4"/>
      <c r="N262" s="10"/>
      <c r="O262" s="4"/>
      <c r="P262" s="4"/>
      <c r="Q262" s="11"/>
    </row>
    <row r="263" spans="1:17" s="9" customFormat="1" x14ac:dyDescent="0.25">
      <c r="A263" s="7" t="s">
        <v>502</v>
      </c>
      <c r="B263" s="43" t="s">
        <v>503</v>
      </c>
      <c r="C263" s="21">
        <v>16</v>
      </c>
      <c r="D263" s="8" t="s">
        <v>104</v>
      </c>
      <c r="E263" s="16"/>
      <c r="F263" s="18">
        <f t="shared" si="3"/>
        <v>0</v>
      </c>
      <c r="J263" s="4"/>
      <c r="K263" s="4"/>
      <c r="L263" s="4"/>
      <c r="M263" s="4"/>
      <c r="N263" s="10"/>
      <c r="O263" s="4"/>
      <c r="P263" s="4"/>
      <c r="Q263" s="11"/>
    </row>
    <row r="264" spans="1:17" s="9" customFormat="1" ht="25.5" x14ac:dyDescent="0.25">
      <c r="A264" s="7" t="s">
        <v>504</v>
      </c>
      <c r="B264" s="43" t="s">
        <v>505</v>
      </c>
      <c r="C264" s="21">
        <v>8</v>
      </c>
      <c r="D264" s="8" t="s">
        <v>104</v>
      </c>
      <c r="E264" s="16"/>
      <c r="F264" s="18">
        <f t="shared" si="3"/>
        <v>0</v>
      </c>
      <c r="J264" s="4"/>
      <c r="K264" s="4"/>
      <c r="L264" s="4"/>
      <c r="M264" s="4"/>
      <c r="N264" s="10"/>
      <c r="O264" s="4"/>
      <c r="P264" s="4"/>
      <c r="Q264" s="11"/>
    </row>
    <row r="265" spans="1:17" s="9" customFormat="1" ht="25.5" x14ac:dyDescent="0.25">
      <c r="A265" s="7" t="s">
        <v>506</v>
      </c>
      <c r="B265" s="43" t="s">
        <v>507</v>
      </c>
      <c r="C265" s="21">
        <v>1</v>
      </c>
      <c r="D265" s="8" t="s">
        <v>41</v>
      </c>
      <c r="E265" s="16"/>
      <c r="F265" s="18">
        <f t="shared" si="3"/>
        <v>0</v>
      </c>
      <c r="J265" s="4"/>
      <c r="K265" s="4"/>
      <c r="L265" s="4"/>
      <c r="M265" s="4"/>
      <c r="N265" s="10"/>
      <c r="O265" s="4"/>
      <c r="P265" s="4"/>
      <c r="Q265" s="11"/>
    </row>
    <row r="266" spans="1:17" s="9" customFormat="1" x14ac:dyDescent="0.25">
      <c r="A266" s="7" t="s">
        <v>508</v>
      </c>
      <c r="B266" s="43" t="s">
        <v>509</v>
      </c>
      <c r="C266" s="21">
        <v>1</v>
      </c>
      <c r="D266" s="8" t="s">
        <v>41</v>
      </c>
      <c r="E266" s="16"/>
      <c r="F266" s="18">
        <f t="shared" si="3"/>
        <v>0</v>
      </c>
      <c r="J266" s="4"/>
      <c r="K266" s="4"/>
      <c r="L266" s="4"/>
      <c r="M266" s="4"/>
      <c r="N266" s="10"/>
      <c r="O266" s="4"/>
      <c r="P266" s="4"/>
      <c r="Q266" s="11"/>
    </row>
    <row r="267" spans="1:17" s="9" customFormat="1" x14ac:dyDescent="0.25">
      <c r="A267" s="7" t="s">
        <v>510</v>
      </c>
      <c r="B267" s="43" t="s">
        <v>195</v>
      </c>
      <c r="C267" s="21"/>
      <c r="D267" s="8"/>
      <c r="E267" s="16"/>
      <c r="F267" s="18"/>
      <c r="J267" s="4"/>
      <c r="K267" s="4"/>
      <c r="L267" s="4"/>
      <c r="M267" s="4"/>
      <c r="N267" s="10"/>
      <c r="O267" s="4"/>
      <c r="P267" s="4"/>
      <c r="Q267" s="11"/>
    </row>
    <row r="268" spans="1:17" s="9" customFormat="1" x14ac:dyDescent="0.25">
      <c r="A268" s="7" t="s">
        <v>511</v>
      </c>
      <c r="B268" s="43" t="s">
        <v>512</v>
      </c>
      <c r="C268" s="21">
        <v>1</v>
      </c>
      <c r="D268" s="8" t="s">
        <v>41</v>
      </c>
      <c r="E268" s="16"/>
      <c r="F268" s="18">
        <f t="shared" si="3"/>
        <v>0</v>
      </c>
      <c r="J268" s="4"/>
      <c r="K268" s="4"/>
      <c r="L268" s="4"/>
      <c r="M268" s="4"/>
      <c r="N268" s="10"/>
      <c r="O268" s="4"/>
      <c r="P268" s="4"/>
      <c r="Q268" s="11"/>
    </row>
    <row r="269" spans="1:17" s="9" customFormat="1" ht="76.5" x14ac:dyDescent="0.25">
      <c r="A269" s="7" t="s">
        <v>513</v>
      </c>
      <c r="B269" s="43" t="s">
        <v>514</v>
      </c>
      <c r="C269" s="21">
        <v>1</v>
      </c>
      <c r="D269" s="8" t="s">
        <v>41</v>
      </c>
      <c r="E269" s="16"/>
      <c r="F269" s="18">
        <f t="shared" si="3"/>
        <v>0</v>
      </c>
      <c r="J269" s="4"/>
      <c r="K269" s="4"/>
      <c r="L269" s="4"/>
      <c r="M269" s="4"/>
      <c r="N269" s="10"/>
      <c r="O269" s="4"/>
      <c r="P269" s="4"/>
      <c r="Q269" s="11"/>
    </row>
    <row r="270" spans="1:17" s="9" customFormat="1" ht="25.5" x14ac:dyDescent="0.25">
      <c r="A270" s="7" t="s">
        <v>515</v>
      </c>
      <c r="B270" s="43" t="s">
        <v>516</v>
      </c>
      <c r="C270" s="21">
        <v>1</v>
      </c>
      <c r="D270" s="8" t="s">
        <v>41</v>
      </c>
      <c r="E270" s="16"/>
      <c r="F270" s="18">
        <f t="shared" si="3"/>
        <v>0</v>
      </c>
      <c r="J270" s="4"/>
      <c r="K270" s="4"/>
      <c r="L270" s="4"/>
      <c r="M270" s="4"/>
      <c r="N270" s="10"/>
      <c r="O270" s="4"/>
      <c r="P270" s="4"/>
      <c r="Q270" s="11"/>
    </row>
    <row r="271" spans="1:17" s="9" customFormat="1" x14ac:dyDescent="0.25">
      <c r="A271" s="7" t="s">
        <v>517</v>
      </c>
      <c r="B271" s="43" t="s">
        <v>518</v>
      </c>
      <c r="C271" s="21">
        <v>1</v>
      </c>
      <c r="D271" s="8" t="s">
        <v>41</v>
      </c>
      <c r="E271" s="16"/>
      <c r="F271" s="18">
        <f t="shared" si="3"/>
        <v>0</v>
      </c>
      <c r="J271" s="4"/>
      <c r="K271" s="4"/>
      <c r="L271" s="4"/>
      <c r="M271" s="4"/>
      <c r="N271" s="10"/>
      <c r="O271" s="4"/>
      <c r="P271" s="4"/>
      <c r="Q271" s="11"/>
    </row>
    <row r="272" spans="1:17" s="9" customFormat="1" x14ac:dyDescent="0.25">
      <c r="A272" s="7" t="s">
        <v>519</v>
      </c>
      <c r="B272" s="43" t="s">
        <v>520</v>
      </c>
      <c r="C272" s="21">
        <v>1</v>
      </c>
      <c r="D272" s="8" t="s">
        <v>41</v>
      </c>
      <c r="E272" s="16"/>
      <c r="F272" s="18">
        <f t="shared" si="3"/>
        <v>0</v>
      </c>
      <c r="J272" s="4"/>
      <c r="K272" s="4"/>
      <c r="L272" s="4"/>
      <c r="M272" s="4"/>
      <c r="N272" s="10"/>
      <c r="O272" s="4"/>
      <c r="P272" s="4"/>
      <c r="Q272" s="11"/>
    </row>
    <row r="273" spans="1:17" s="9" customFormat="1" x14ac:dyDescent="0.25">
      <c r="A273" s="7" t="s">
        <v>521</v>
      </c>
      <c r="B273" s="43" t="s">
        <v>522</v>
      </c>
      <c r="C273" s="21"/>
      <c r="D273" s="8"/>
      <c r="E273" s="16"/>
      <c r="F273" s="18"/>
      <c r="J273" s="4"/>
      <c r="K273" s="4"/>
      <c r="L273" s="4"/>
      <c r="M273" s="4"/>
      <c r="N273" s="10"/>
      <c r="O273" s="4"/>
      <c r="P273" s="4"/>
      <c r="Q273" s="11"/>
    </row>
    <row r="274" spans="1:17" s="9" customFormat="1" x14ac:dyDescent="0.25">
      <c r="A274" s="7" t="s">
        <v>523</v>
      </c>
      <c r="B274" s="43" t="s">
        <v>8</v>
      </c>
      <c r="C274" s="21"/>
      <c r="D274" s="8"/>
      <c r="E274" s="16"/>
      <c r="F274" s="18"/>
      <c r="J274" s="4"/>
      <c r="K274" s="4"/>
      <c r="L274" s="4"/>
      <c r="M274" s="4"/>
      <c r="N274" s="10"/>
      <c r="O274" s="4"/>
      <c r="P274" s="4"/>
      <c r="Q274" s="11"/>
    </row>
    <row r="275" spans="1:17" s="9" customFormat="1" x14ac:dyDescent="0.25">
      <c r="A275" s="7" t="s">
        <v>524</v>
      </c>
      <c r="B275" s="43" t="s">
        <v>525</v>
      </c>
      <c r="C275" s="21"/>
      <c r="D275" s="8"/>
      <c r="E275" s="16"/>
      <c r="F275" s="18"/>
      <c r="J275" s="4"/>
      <c r="K275" s="4"/>
      <c r="L275" s="4"/>
      <c r="M275" s="4"/>
      <c r="N275" s="10"/>
      <c r="O275" s="4"/>
      <c r="P275" s="4"/>
      <c r="Q275" s="11"/>
    </row>
    <row r="276" spans="1:17" s="9" customFormat="1" ht="25.5" x14ac:dyDescent="0.25">
      <c r="A276" s="7" t="s">
        <v>526</v>
      </c>
      <c r="B276" s="43" t="s">
        <v>527</v>
      </c>
      <c r="C276" s="21">
        <v>1</v>
      </c>
      <c r="D276" s="8" t="s">
        <v>41</v>
      </c>
      <c r="E276" s="16"/>
      <c r="F276" s="18">
        <f t="shared" si="3"/>
        <v>0</v>
      </c>
      <c r="J276" s="4"/>
      <c r="K276" s="4"/>
      <c r="L276" s="4"/>
      <c r="M276" s="4"/>
      <c r="N276" s="10"/>
      <c r="O276" s="4"/>
      <c r="P276" s="4"/>
      <c r="Q276" s="11"/>
    </row>
    <row r="277" spans="1:17" s="9" customFormat="1" ht="25.5" x14ac:dyDescent="0.25">
      <c r="A277" s="7" t="s">
        <v>528</v>
      </c>
      <c r="B277" s="43" t="s">
        <v>529</v>
      </c>
      <c r="C277" s="21"/>
      <c r="D277" s="8"/>
      <c r="E277" s="16"/>
      <c r="F277" s="18"/>
      <c r="J277" s="4"/>
      <c r="K277" s="4"/>
      <c r="L277" s="4"/>
      <c r="M277" s="4"/>
      <c r="N277" s="10"/>
      <c r="O277" s="4"/>
      <c r="P277" s="4"/>
      <c r="Q277" s="11"/>
    </row>
    <row r="278" spans="1:17" s="9" customFormat="1" x14ac:dyDescent="0.25">
      <c r="A278" s="7" t="s">
        <v>530</v>
      </c>
      <c r="B278" s="43" t="s">
        <v>531</v>
      </c>
      <c r="C278" s="21">
        <v>12</v>
      </c>
      <c r="D278" s="8" t="s">
        <v>104</v>
      </c>
      <c r="E278" s="16"/>
      <c r="F278" s="18">
        <f t="shared" si="3"/>
        <v>0</v>
      </c>
      <c r="J278" s="4"/>
      <c r="K278" s="4"/>
      <c r="L278" s="4"/>
      <c r="M278" s="4"/>
      <c r="N278" s="10"/>
      <c r="O278" s="4"/>
      <c r="P278" s="4"/>
      <c r="Q278" s="11"/>
    </row>
    <row r="279" spans="1:17" s="9" customFormat="1" x14ac:dyDescent="0.25">
      <c r="A279" s="7" t="s">
        <v>532</v>
      </c>
      <c r="B279" s="43" t="s">
        <v>533</v>
      </c>
      <c r="C279" s="21">
        <v>5</v>
      </c>
      <c r="D279" s="8" t="s">
        <v>104</v>
      </c>
      <c r="E279" s="16"/>
      <c r="F279" s="18">
        <f t="shared" si="3"/>
        <v>0</v>
      </c>
      <c r="J279" s="4"/>
      <c r="K279" s="4"/>
      <c r="L279" s="4"/>
      <c r="M279" s="4"/>
      <c r="N279" s="10"/>
      <c r="O279" s="4"/>
      <c r="P279" s="4"/>
      <c r="Q279" s="11"/>
    </row>
    <row r="280" spans="1:17" s="9" customFormat="1" ht="25.5" x14ac:dyDescent="0.25">
      <c r="A280" s="7" t="s">
        <v>534</v>
      </c>
      <c r="B280" s="43" t="s">
        <v>535</v>
      </c>
      <c r="C280" s="21"/>
      <c r="D280" s="8"/>
      <c r="E280" s="16"/>
      <c r="F280" s="18"/>
      <c r="J280" s="4"/>
      <c r="K280" s="4"/>
      <c r="L280" s="4"/>
      <c r="M280" s="4"/>
      <c r="N280" s="10"/>
      <c r="O280" s="4"/>
      <c r="P280" s="4"/>
      <c r="Q280" s="11"/>
    </row>
    <row r="281" spans="1:17" s="9" customFormat="1" x14ac:dyDescent="0.25">
      <c r="A281" s="7" t="s">
        <v>536</v>
      </c>
      <c r="B281" s="43" t="s">
        <v>533</v>
      </c>
      <c r="C281" s="21">
        <v>2</v>
      </c>
      <c r="D281" s="8" t="s">
        <v>104</v>
      </c>
      <c r="E281" s="16"/>
      <c r="F281" s="18">
        <f t="shared" si="3"/>
        <v>0</v>
      </c>
      <c r="J281" s="4"/>
      <c r="K281" s="4"/>
      <c r="L281" s="4"/>
      <c r="M281" s="4"/>
      <c r="N281" s="10"/>
      <c r="O281" s="4"/>
      <c r="P281" s="4"/>
      <c r="Q281" s="11"/>
    </row>
    <row r="282" spans="1:17" s="9" customFormat="1" x14ac:dyDescent="0.25">
      <c r="A282" s="7" t="s">
        <v>537</v>
      </c>
      <c r="B282" s="43" t="s">
        <v>538</v>
      </c>
      <c r="C282" s="21">
        <v>2.5</v>
      </c>
      <c r="D282" s="8" t="s">
        <v>104</v>
      </c>
      <c r="E282" s="16"/>
      <c r="F282" s="18">
        <f t="shared" ref="F282:F323" si="4">C282*E282</f>
        <v>0</v>
      </c>
      <c r="J282" s="4"/>
      <c r="K282" s="4"/>
      <c r="L282" s="4"/>
      <c r="M282" s="4"/>
      <c r="N282" s="10"/>
      <c r="O282" s="4"/>
      <c r="P282" s="4"/>
      <c r="Q282" s="11"/>
    </row>
    <row r="283" spans="1:17" s="9" customFormat="1" x14ac:dyDescent="0.25">
      <c r="A283" s="7" t="s">
        <v>539</v>
      </c>
      <c r="B283" s="43" t="s">
        <v>540</v>
      </c>
      <c r="C283" s="21">
        <v>10</v>
      </c>
      <c r="D283" s="8" t="s">
        <v>104</v>
      </c>
      <c r="E283" s="16"/>
      <c r="F283" s="18">
        <f t="shared" si="4"/>
        <v>0</v>
      </c>
      <c r="J283" s="4"/>
      <c r="K283" s="4"/>
      <c r="L283" s="4"/>
      <c r="M283" s="4"/>
      <c r="N283" s="10"/>
      <c r="O283" s="4"/>
      <c r="P283" s="4"/>
      <c r="Q283" s="11"/>
    </row>
    <row r="284" spans="1:17" s="9" customFormat="1" ht="25.5" x14ac:dyDescent="0.25">
      <c r="A284" s="7" t="s">
        <v>541</v>
      </c>
      <c r="B284" s="43" t="s">
        <v>542</v>
      </c>
      <c r="C284" s="21"/>
      <c r="D284" s="8"/>
      <c r="E284" s="16"/>
      <c r="F284" s="18"/>
      <c r="J284" s="4"/>
      <c r="K284" s="4"/>
      <c r="L284" s="4"/>
      <c r="M284" s="4"/>
      <c r="N284" s="10"/>
      <c r="O284" s="4"/>
      <c r="P284" s="4"/>
      <c r="Q284" s="11"/>
    </row>
    <row r="285" spans="1:17" s="9" customFormat="1" x14ac:dyDescent="0.25">
      <c r="A285" s="7" t="s">
        <v>543</v>
      </c>
      <c r="B285" s="43" t="s">
        <v>544</v>
      </c>
      <c r="C285" s="21">
        <v>1</v>
      </c>
      <c r="D285" s="8" t="s">
        <v>41</v>
      </c>
      <c r="E285" s="16"/>
      <c r="F285" s="18">
        <f t="shared" si="4"/>
        <v>0</v>
      </c>
      <c r="J285" s="4"/>
      <c r="K285" s="4"/>
      <c r="L285" s="4"/>
      <c r="M285" s="4"/>
      <c r="N285" s="10"/>
      <c r="O285" s="4"/>
      <c r="P285" s="4"/>
      <c r="Q285" s="11"/>
    </row>
    <row r="286" spans="1:17" s="9" customFormat="1" ht="25.5" x14ac:dyDescent="0.25">
      <c r="A286" s="7" t="s">
        <v>545</v>
      </c>
      <c r="B286" s="43" t="s">
        <v>546</v>
      </c>
      <c r="C286" s="21">
        <v>1</v>
      </c>
      <c r="D286" s="8" t="s">
        <v>41</v>
      </c>
      <c r="E286" s="16"/>
      <c r="F286" s="18">
        <f t="shared" si="4"/>
        <v>0</v>
      </c>
      <c r="J286" s="4"/>
      <c r="K286" s="4"/>
      <c r="L286" s="4"/>
      <c r="M286" s="4"/>
      <c r="N286" s="10"/>
      <c r="O286" s="4"/>
      <c r="P286" s="4"/>
      <c r="Q286" s="11"/>
    </row>
    <row r="287" spans="1:17" s="9" customFormat="1" ht="25.5" x14ac:dyDescent="0.25">
      <c r="A287" s="7" t="s">
        <v>547</v>
      </c>
      <c r="B287" s="43" t="s">
        <v>548</v>
      </c>
      <c r="C287" s="21">
        <v>1</v>
      </c>
      <c r="D287" s="8" t="s">
        <v>41</v>
      </c>
      <c r="E287" s="16"/>
      <c r="F287" s="18">
        <f t="shared" si="4"/>
        <v>0</v>
      </c>
      <c r="J287" s="4"/>
      <c r="K287" s="4"/>
      <c r="L287" s="4"/>
      <c r="M287" s="4"/>
      <c r="N287" s="10"/>
      <c r="O287" s="4"/>
      <c r="P287" s="4"/>
      <c r="Q287" s="11"/>
    </row>
    <row r="288" spans="1:17" s="9" customFormat="1" x14ac:dyDescent="0.25">
      <c r="A288" s="7" t="s">
        <v>549</v>
      </c>
      <c r="B288" s="43" t="s">
        <v>550</v>
      </c>
      <c r="C288" s="21"/>
      <c r="D288" s="8"/>
      <c r="E288" s="16"/>
      <c r="F288" s="18"/>
      <c r="J288" s="4"/>
      <c r="K288" s="4"/>
      <c r="L288" s="4"/>
      <c r="M288" s="4"/>
      <c r="N288" s="10"/>
      <c r="O288" s="4"/>
      <c r="P288" s="4"/>
      <c r="Q288" s="11"/>
    </row>
    <row r="289" spans="1:17" s="9" customFormat="1" ht="25.5" x14ac:dyDescent="0.25">
      <c r="A289" s="7" t="s">
        <v>551</v>
      </c>
      <c r="B289" s="43" t="s">
        <v>552</v>
      </c>
      <c r="C289" s="21"/>
      <c r="D289" s="8"/>
      <c r="E289" s="16"/>
      <c r="F289" s="18"/>
      <c r="J289" s="4"/>
      <c r="K289" s="4"/>
      <c r="L289" s="4"/>
      <c r="M289" s="4"/>
      <c r="N289" s="10"/>
      <c r="O289" s="4"/>
      <c r="P289" s="4"/>
      <c r="Q289" s="11"/>
    </row>
    <row r="290" spans="1:17" s="9" customFormat="1" x14ac:dyDescent="0.25">
      <c r="A290" s="7" t="s">
        <v>553</v>
      </c>
      <c r="B290" s="43" t="s">
        <v>554</v>
      </c>
      <c r="C290" s="21">
        <v>40</v>
      </c>
      <c r="D290" s="8" t="s">
        <v>104</v>
      </c>
      <c r="E290" s="16"/>
      <c r="F290" s="18">
        <f t="shared" si="4"/>
        <v>0</v>
      </c>
      <c r="J290" s="4"/>
      <c r="K290" s="4"/>
      <c r="L290" s="4"/>
      <c r="M290" s="4"/>
      <c r="N290" s="10"/>
      <c r="O290" s="4"/>
      <c r="P290" s="4"/>
      <c r="Q290" s="11"/>
    </row>
    <row r="291" spans="1:17" s="9" customFormat="1" ht="38.25" x14ac:dyDescent="0.25">
      <c r="A291" s="7" t="s">
        <v>555</v>
      </c>
      <c r="B291" s="43" t="s">
        <v>556</v>
      </c>
      <c r="C291" s="21">
        <v>1</v>
      </c>
      <c r="D291" s="8" t="s">
        <v>41</v>
      </c>
      <c r="E291" s="16"/>
      <c r="F291" s="18">
        <f t="shared" si="4"/>
        <v>0</v>
      </c>
      <c r="J291" s="4"/>
      <c r="K291" s="4"/>
      <c r="L291" s="4"/>
      <c r="M291" s="4"/>
      <c r="N291" s="10"/>
      <c r="O291" s="4"/>
      <c r="P291" s="4"/>
      <c r="Q291" s="11"/>
    </row>
    <row r="292" spans="1:17" s="9" customFormat="1" ht="38.25" x14ac:dyDescent="0.25">
      <c r="A292" s="7" t="s">
        <v>557</v>
      </c>
      <c r="B292" s="43" t="s">
        <v>558</v>
      </c>
      <c r="C292" s="21"/>
      <c r="D292" s="8"/>
      <c r="E292" s="16"/>
      <c r="F292" s="18"/>
      <c r="J292" s="4"/>
      <c r="K292" s="4"/>
      <c r="L292" s="4"/>
      <c r="M292" s="4"/>
      <c r="N292" s="10"/>
      <c r="O292" s="4"/>
      <c r="P292" s="4"/>
      <c r="Q292" s="11"/>
    </row>
    <row r="293" spans="1:17" s="9" customFormat="1" ht="38.25" x14ac:dyDescent="0.25">
      <c r="A293" s="7" t="s">
        <v>559</v>
      </c>
      <c r="B293" s="43" t="s">
        <v>560</v>
      </c>
      <c r="C293" s="21"/>
      <c r="D293" s="8"/>
      <c r="E293" s="16"/>
      <c r="F293" s="18"/>
      <c r="J293" s="4"/>
      <c r="K293" s="4"/>
      <c r="L293" s="4"/>
      <c r="M293" s="4"/>
      <c r="N293" s="10"/>
      <c r="O293" s="4"/>
      <c r="P293" s="4"/>
      <c r="Q293" s="11"/>
    </row>
    <row r="294" spans="1:17" s="9" customFormat="1" ht="38.25" x14ac:dyDescent="0.25">
      <c r="A294" s="7" t="s">
        <v>561</v>
      </c>
      <c r="B294" s="43" t="s">
        <v>562</v>
      </c>
      <c r="C294" s="21"/>
      <c r="D294" s="8"/>
      <c r="E294" s="16"/>
      <c r="F294" s="18"/>
      <c r="J294" s="4"/>
      <c r="K294" s="4"/>
      <c r="L294" s="4"/>
      <c r="M294" s="4"/>
      <c r="N294" s="10"/>
      <c r="O294" s="4"/>
      <c r="P294" s="4"/>
      <c r="Q294" s="11"/>
    </row>
    <row r="295" spans="1:17" s="9" customFormat="1" ht="25.5" x14ac:dyDescent="0.25">
      <c r="A295" s="7" t="s">
        <v>563</v>
      </c>
      <c r="B295" s="43" t="s">
        <v>564</v>
      </c>
      <c r="C295" s="21"/>
      <c r="D295" s="8"/>
      <c r="E295" s="16"/>
      <c r="F295" s="18"/>
      <c r="J295" s="4"/>
      <c r="K295" s="4"/>
      <c r="L295" s="4"/>
      <c r="M295" s="4"/>
      <c r="N295" s="10"/>
      <c r="O295" s="4"/>
      <c r="P295" s="4"/>
      <c r="Q295" s="11"/>
    </row>
    <row r="296" spans="1:17" s="9" customFormat="1" ht="25.5" x14ac:dyDescent="0.25">
      <c r="A296" s="7" t="s">
        <v>565</v>
      </c>
      <c r="B296" s="43" t="s">
        <v>566</v>
      </c>
      <c r="C296" s="21"/>
      <c r="D296" s="8"/>
      <c r="E296" s="16"/>
      <c r="F296" s="18"/>
      <c r="J296" s="4"/>
      <c r="K296" s="4"/>
      <c r="L296" s="4"/>
      <c r="M296" s="4"/>
      <c r="N296" s="10"/>
      <c r="O296" s="4"/>
      <c r="P296" s="4"/>
      <c r="Q296" s="11"/>
    </row>
    <row r="297" spans="1:17" s="9" customFormat="1" ht="102" x14ac:dyDescent="0.25">
      <c r="A297" s="7" t="s">
        <v>567</v>
      </c>
      <c r="B297" s="43" t="s">
        <v>568</v>
      </c>
      <c r="C297" s="21"/>
      <c r="D297" s="8"/>
      <c r="E297" s="16"/>
      <c r="F297" s="18"/>
      <c r="J297" s="4"/>
      <c r="K297" s="4"/>
      <c r="L297" s="4"/>
      <c r="M297" s="4"/>
      <c r="N297" s="10"/>
      <c r="O297" s="4"/>
      <c r="P297" s="4"/>
      <c r="Q297" s="11"/>
    </row>
    <row r="298" spans="1:17" s="9" customFormat="1" ht="25.5" x14ac:dyDescent="0.25">
      <c r="A298" s="7" t="s">
        <v>569</v>
      </c>
      <c r="B298" s="43" t="s">
        <v>570</v>
      </c>
      <c r="C298" s="21"/>
      <c r="D298" s="8"/>
      <c r="E298" s="16"/>
      <c r="F298" s="18"/>
      <c r="J298" s="4"/>
      <c r="K298" s="4"/>
      <c r="L298" s="4"/>
      <c r="M298" s="4"/>
      <c r="N298" s="10"/>
      <c r="O298" s="4"/>
      <c r="P298" s="4"/>
      <c r="Q298" s="11"/>
    </row>
    <row r="299" spans="1:17" s="9" customFormat="1" ht="38.25" x14ac:dyDescent="0.25">
      <c r="A299" s="7" t="s">
        <v>571</v>
      </c>
      <c r="B299" s="43" t="s">
        <v>572</v>
      </c>
      <c r="C299" s="21"/>
      <c r="D299" s="8"/>
      <c r="E299" s="16"/>
      <c r="F299" s="18"/>
      <c r="J299" s="4"/>
      <c r="K299" s="4"/>
      <c r="L299" s="4"/>
      <c r="M299" s="4"/>
      <c r="N299" s="10"/>
      <c r="O299" s="4"/>
      <c r="P299" s="4"/>
      <c r="Q299" s="11"/>
    </row>
    <row r="300" spans="1:17" s="9" customFormat="1" ht="38.25" x14ac:dyDescent="0.25">
      <c r="A300" s="7" t="s">
        <v>573</v>
      </c>
      <c r="B300" s="43" t="s">
        <v>574</v>
      </c>
      <c r="C300" s="21"/>
      <c r="D300" s="8"/>
      <c r="E300" s="16"/>
      <c r="F300" s="18"/>
      <c r="J300" s="4"/>
      <c r="K300" s="4"/>
      <c r="L300" s="4"/>
      <c r="M300" s="4"/>
      <c r="N300" s="10"/>
      <c r="O300" s="4"/>
      <c r="P300" s="4"/>
      <c r="Q300" s="11"/>
    </row>
    <row r="301" spans="1:17" s="9" customFormat="1" x14ac:dyDescent="0.25">
      <c r="A301" s="7" t="s">
        <v>575</v>
      </c>
      <c r="B301" s="43" t="s">
        <v>576</v>
      </c>
      <c r="C301" s="21"/>
      <c r="D301" s="8"/>
      <c r="E301" s="16"/>
      <c r="F301" s="18"/>
      <c r="J301" s="4"/>
      <c r="K301" s="4"/>
      <c r="L301" s="4"/>
      <c r="M301" s="4"/>
      <c r="N301" s="10"/>
      <c r="O301" s="4"/>
      <c r="P301" s="4"/>
      <c r="Q301" s="11"/>
    </row>
    <row r="302" spans="1:17" s="9" customFormat="1" x14ac:dyDescent="0.25">
      <c r="A302" s="7" t="s">
        <v>577</v>
      </c>
      <c r="B302" s="43" t="s">
        <v>578</v>
      </c>
      <c r="C302" s="21"/>
      <c r="D302" s="8"/>
      <c r="E302" s="16"/>
      <c r="F302" s="18"/>
      <c r="J302" s="4"/>
      <c r="K302" s="4"/>
      <c r="L302" s="4"/>
      <c r="M302" s="4"/>
      <c r="N302" s="10"/>
      <c r="O302" s="4"/>
      <c r="P302" s="4"/>
      <c r="Q302" s="11"/>
    </row>
    <row r="303" spans="1:17" s="9" customFormat="1" x14ac:dyDescent="0.25">
      <c r="A303" s="7" t="s">
        <v>579</v>
      </c>
      <c r="B303" s="43" t="s">
        <v>580</v>
      </c>
      <c r="C303" s="21"/>
      <c r="D303" s="8"/>
      <c r="E303" s="16"/>
      <c r="F303" s="18"/>
      <c r="J303" s="4"/>
      <c r="K303" s="4"/>
      <c r="L303" s="4"/>
      <c r="M303" s="4"/>
      <c r="N303" s="10"/>
      <c r="O303" s="4"/>
      <c r="P303" s="4"/>
      <c r="Q303" s="11"/>
    </row>
    <row r="304" spans="1:17" s="9" customFormat="1" x14ac:dyDescent="0.25">
      <c r="A304" s="7" t="s">
        <v>581</v>
      </c>
      <c r="B304" s="43" t="s">
        <v>582</v>
      </c>
      <c r="C304" s="21">
        <v>1</v>
      </c>
      <c r="D304" s="8" t="s">
        <v>41</v>
      </c>
      <c r="E304" s="16"/>
      <c r="F304" s="18">
        <f t="shared" si="4"/>
        <v>0</v>
      </c>
      <c r="J304" s="4"/>
      <c r="K304" s="4"/>
      <c r="L304" s="4"/>
      <c r="M304" s="4"/>
      <c r="N304" s="10"/>
      <c r="O304" s="4"/>
      <c r="P304" s="4"/>
      <c r="Q304" s="11"/>
    </row>
    <row r="305" spans="1:17" s="9" customFormat="1" x14ac:dyDescent="0.25">
      <c r="A305" s="7" t="s">
        <v>583</v>
      </c>
      <c r="B305" s="43" t="s">
        <v>584</v>
      </c>
      <c r="C305" s="21">
        <v>1</v>
      </c>
      <c r="D305" s="8" t="s">
        <v>41</v>
      </c>
      <c r="E305" s="16"/>
      <c r="F305" s="18">
        <f t="shared" si="4"/>
        <v>0</v>
      </c>
      <c r="J305" s="4"/>
      <c r="K305" s="4"/>
      <c r="L305" s="4"/>
      <c r="M305" s="4"/>
      <c r="N305" s="10"/>
      <c r="O305" s="4"/>
      <c r="P305" s="4"/>
      <c r="Q305" s="11"/>
    </row>
    <row r="306" spans="1:17" s="9" customFormat="1" x14ac:dyDescent="0.25">
      <c r="A306" s="7" t="s">
        <v>585</v>
      </c>
      <c r="B306" s="43" t="s">
        <v>586</v>
      </c>
      <c r="C306" s="21">
        <v>1</v>
      </c>
      <c r="D306" s="8" t="s">
        <v>41</v>
      </c>
      <c r="E306" s="16"/>
      <c r="F306" s="18">
        <f t="shared" si="4"/>
        <v>0</v>
      </c>
      <c r="J306" s="4"/>
      <c r="K306" s="4"/>
      <c r="L306" s="4"/>
      <c r="M306" s="4"/>
      <c r="N306" s="10"/>
      <c r="O306" s="4"/>
      <c r="P306" s="4"/>
      <c r="Q306" s="11"/>
    </row>
    <row r="307" spans="1:17" s="9" customFormat="1" x14ac:dyDescent="0.25">
      <c r="A307" s="7" t="s">
        <v>587</v>
      </c>
      <c r="B307" s="43" t="s">
        <v>588</v>
      </c>
      <c r="C307" s="21">
        <v>1</v>
      </c>
      <c r="D307" s="8" t="s">
        <v>41</v>
      </c>
      <c r="E307" s="16"/>
      <c r="F307" s="18">
        <f t="shared" si="4"/>
        <v>0</v>
      </c>
      <c r="J307" s="4"/>
      <c r="K307" s="4"/>
      <c r="L307" s="4"/>
      <c r="M307" s="4"/>
      <c r="N307" s="10"/>
      <c r="O307" s="4"/>
      <c r="P307" s="4"/>
      <c r="Q307" s="11"/>
    </row>
    <row r="308" spans="1:17" s="9" customFormat="1" x14ac:dyDescent="0.25">
      <c r="A308" s="7" t="s">
        <v>589</v>
      </c>
      <c r="B308" s="43" t="s">
        <v>590</v>
      </c>
      <c r="C308" s="21">
        <v>1</v>
      </c>
      <c r="D308" s="8" t="s">
        <v>41</v>
      </c>
      <c r="E308" s="16"/>
      <c r="F308" s="18">
        <f t="shared" si="4"/>
        <v>0</v>
      </c>
      <c r="J308" s="4"/>
      <c r="K308" s="4"/>
      <c r="L308" s="4"/>
      <c r="M308" s="4"/>
      <c r="N308" s="10"/>
      <c r="O308" s="4"/>
      <c r="P308" s="4"/>
      <c r="Q308" s="11"/>
    </row>
    <row r="309" spans="1:17" s="9" customFormat="1" x14ac:dyDescent="0.25">
      <c r="A309" s="7" t="s">
        <v>591</v>
      </c>
      <c r="B309" s="43" t="s">
        <v>592</v>
      </c>
      <c r="C309" s="21"/>
      <c r="D309" s="8"/>
      <c r="E309" s="16"/>
      <c r="F309" s="18"/>
      <c r="J309" s="4"/>
      <c r="K309" s="4"/>
      <c r="L309" s="4"/>
      <c r="M309" s="4"/>
      <c r="N309" s="10"/>
      <c r="O309" s="4"/>
      <c r="P309" s="4"/>
      <c r="Q309" s="11"/>
    </row>
    <row r="310" spans="1:17" s="9" customFormat="1" ht="25.5" x14ac:dyDescent="0.25">
      <c r="A310" s="7" t="s">
        <v>593</v>
      </c>
      <c r="B310" s="43" t="s">
        <v>594</v>
      </c>
      <c r="C310" s="21">
        <v>41.5</v>
      </c>
      <c r="D310" s="8" t="s">
        <v>81</v>
      </c>
      <c r="E310" s="16"/>
      <c r="F310" s="18">
        <f t="shared" si="4"/>
        <v>0</v>
      </c>
      <c r="J310" s="4"/>
      <c r="K310" s="4"/>
      <c r="L310" s="4"/>
      <c r="M310" s="4"/>
      <c r="N310" s="10"/>
      <c r="O310" s="4"/>
      <c r="P310" s="4"/>
      <c r="Q310" s="11"/>
    </row>
    <row r="311" spans="1:17" s="9" customFormat="1" ht="25.5" x14ac:dyDescent="0.25">
      <c r="A311" s="7" t="s">
        <v>595</v>
      </c>
      <c r="B311" s="43" t="s">
        <v>596</v>
      </c>
      <c r="C311" s="21">
        <v>41.5</v>
      </c>
      <c r="D311" s="8" t="s">
        <v>81</v>
      </c>
      <c r="E311" s="16"/>
      <c r="F311" s="18">
        <f t="shared" si="4"/>
        <v>0</v>
      </c>
      <c r="J311" s="4"/>
      <c r="K311" s="4"/>
      <c r="L311" s="4"/>
      <c r="M311" s="4"/>
      <c r="N311" s="10"/>
      <c r="O311" s="4"/>
      <c r="P311" s="4"/>
      <c r="Q311" s="11"/>
    </row>
    <row r="312" spans="1:17" s="9" customFormat="1" x14ac:dyDescent="0.25">
      <c r="A312" s="7" t="s">
        <v>597</v>
      </c>
      <c r="B312" s="43" t="s">
        <v>598</v>
      </c>
      <c r="C312" s="21"/>
      <c r="D312" s="8"/>
      <c r="E312" s="16"/>
      <c r="F312" s="18"/>
      <c r="J312" s="4"/>
      <c r="K312" s="4"/>
      <c r="L312" s="4"/>
      <c r="M312" s="4"/>
      <c r="N312" s="10"/>
      <c r="O312" s="4"/>
      <c r="P312" s="4"/>
      <c r="Q312" s="11"/>
    </row>
    <row r="313" spans="1:17" s="9" customFormat="1" x14ac:dyDescent="0.25">
      <c r="A313" s="7" t="s">
        <v>599</v>
      </c>
      <c r="B313" s="43" t="s">
        <v>600</v>
      </c>
      <c r="C313" s="21">
        <v>41.5</v>
      </c>
      <c r="D313" s="8" t="s">
        <v>81</v>
      </c>
      <c r="E313" s="16"/>
      <c r="F313" s="18">
        <f t="shared" si="4"/>
        <v>0</v>
      </c>
      <c r="J313" s="4"/>
      <c r="K313" s="4"/>
      <c r="L313" s="4"/>
      <c r="M313" s="4"/>
      <c r="N313" s="10"/>
      <c r="O313" s="4"/>
      <c r="P313" s="4"/>
      <c r="Q313" s="11"/>
    </row>
    <row r="314" spans="1:17" s="9" customFormat="1" ht="25.5" x14ac:dyDescent="0.25">
      <c r="A314" s="7" t="s">
        <v>601</v>
      </c>
      <c r="B314" s="43" t="s">
        <v>602</v>
      </c>
      <c r="C314" s="21">
        <v>12.5</v>
      </c>
      <c r="D314" s="8" t="s">
        <v>81</v>
      </c>
      <c r="E314" s="16"/>
      <c r="F314" s="18">
        <f t="shared" si="4"/>
        <v>0</v>
      </c>
      <c r="J314" s="4"/>
      <c r="K314" s="4"/>
      <c r="L314" s="4"/>
      <c r="M314" s="4"/>
      <c r="N314" s="10"/>
      <c r="O314" s="4"/>
      <c r="P314" s="4"/>
      <c r="Q314" s="11"/>
    </row>
    <row r="315" spans="1:17" s="9" customFormat="1" x14ac:dyDescent="0.25">
      <c r="A315" s="7" t="s">
        <v>603</v>
      </c>
      <c r="B315" s="43" t="s">
        <v>604</v>
      </c>
      <c r="C315" s="21">
        <v>41.5</v>
      </c>
      <c r="D315" s="8" t="s">
        <v>81</v>
      </c>
      <c r="E315" s="16"/>
      <c r="F315" s="18">
        <f t="shared" si="4"/>
        <v>0</v>
      </c>
      <c r="J315" s="4"/>
      <c r="K315" s="4"/>
      <c r="L315" s="4"/>
      <c r="M315" s="4"/>
      <c r="N315" s="10"/>
      <c r="O315" s="4"/>
      <c r="P315" s="4"/>
      <c r="Q315" s="11"/>
    </row>
    <row r="316" spans="1:17" s="9" customFormat="1" x14ac:dyDescent="0.25">
      <c r="A316" s="7" t="s">
        <v>605</v>
      </c>
      <c r="B316" s="43" t="s">
        <v>606</v>
      </c>
      <c r="C316" s="21">
        <v>41.5</v>
      </c>
      <c r="D316" s="8" t="s">
        <v>81</v>
      </c>
      <c r="E316" s="16"/>
      <c r="F316" s="18">
        <f t="shared" si="4"/>
        <v>0</v>
      </c>
      <c r="J316" s="4"/>
      <c r="K316" s="4"/>
      <c r="L316" s="4"/>
      <c r="M316" s="4"/>
      <c r="N316" s="10"/>
      <c r="O316" s="4"/>
      <c r="P316" s="4"/>
      <c r="Q316" s="11"/>
    </row>
    <row r="317" spans="1:17" s="9" customFormat="1" ht="25.5" x14ac:dyDescent="0.25">
      <c r="A317" s="7" t="s">
        <v>607</v>
      </c>
      <c r="B317" s="43" t="s">
        <v>608</v>
      </c>
      <c r="C317" s="21">
        <v>41.5</v>
      </c>
      <c r="D317" s="8" t="s">
        <v>81</v>
      </c>
      <c r="E317" s="16"/>
      <c r="F317" s="18">
        <f t="shared" si="4"/>
        <v>0</v>
      </c>
      <c r="J317" s="4"/>
      <c r="K317" s="4"/>
      <c r="L317" s="4"/>
      <c r="M317" s="4"/>
      <c r="N317" s="10"/>
      <c r="O317" s="4"/>
      <c r="P317" s="4"/>
      <c r="Q317" s="11"/>
    </row>
    <row r="318" spans="1:17" s="9" customFormat="1" ht="51" x14ac:dyDescent="0.25">
      <c r="A318" s="7" t="s">
        <v>609</v>
      </c>
      <c r="B318" s="43" t="s">
        <v>610</v>
      </c>
      <c r="C318" s="21">
        <v>41.5</v>
      </c>
      <c r="D318" s="8" t="s">
        <v>81</v>
      </c>
      <c r="E318" s="16"/>
      <c r="F318" s="18">
        <f t="shared" si="4"/>
        <v>0</v>
      </c>
      <c r="J318" s="4"/>
      <c r="K318" s="4"/>
      <c r="L318" s="4"/>
      <c r="M318" s="4"/>
      <c r="N318" s="10"/>
      <c r="O318" s="4"/>
      <c r="P318" s="4"/>
      <c r="Q318" s="11"/>
    </row>
    <row r="319" spans="1:17" s="9" customFormat="1" x14ac:dyDescent="0.25">
      <c r="A319" s="7" t="s">
        <v>611</v>
      </c>
      <c r="B319" s="43" t="s">
        <v>612</v>
      </c>
      <c r="C319" s="21"/>
      <c r="D319" s="8"/>
      <c r="E319" s="16"/>
      <c r="F319" s="18"/>
      <c r="J319" s="4"/>
      <c r="K319" s="4"/>
      <c r="L319" s="4"/>
      <c r="M319" s="4"/>
      <c r="N319" s="10"/>
      <c r="O319" s="4"/>
      <c r="P319" s="4"/>
      <c r="Q319" s="11"/>
    </row>
    <row r="320" spans="1:17" s="9" customFormat="1" ht="63.75" x14ac:dyDescent="0.25">
      <c r="A320" s="7" t="s">
        <v>613</v>
      </c>
      <c r="B320" s="43" t="s">
        <v>614</v>
      </c>
      <c r="C320" s="21">
        <v>4</v>
      </c>
      <c r="D320" s="8" t="s">
        <v>113</v>
      </c>
      <c r="E320" s="16"/>
      <c r="F320" s="18">
        <f t="shared" si="4"/>
        <v>0</v>
      </c>
      <c r="J320" s="4"/>
      <c r="K320" s="4"/>
      <c r="L320" s="4"/>
      <c r="M320" s="4"/>
      <c r="N320" s="10"/>
      <c r="O320" s="4"/>
      <c r="P320" s="4"/>
      <c r="Q320" s="11"/>
    </row>
    <row r="321" spans="1:17" s="9" customFormat="1" ht="25.5" x14ac:dyDescent="0.25">
      <c r="A321" s="7" t="s">
        <v>615</v>
      </c>
      <c r="B321" s="43" t="s">
        <v>616</v>
      </c>
      <c r="C321" s="21">
        <v>6.5</v>
      </c>
      <c r="D321" s="8" t="s">
        <v>104</v>
      </c>
      <c r="E321" s="16"/>
      <c r="F321" s="18">
        <f t="shared" si="4"/>
        <v>0</v>
      </c>
      <c r="J321" s="4"/>
      <c r="K321" s="4"/>
      <c r="L321" s="4"/>
      <c r="M321" s="4"/>
      <c r="N321" s="10"/>
      <c r="O321" s="4"/>
      <c r="P321" s="4"/>
      <c r="Q321" s="11"/>
    </row>
    <row r="322" spans="1:17" s="9" customFormat="1" x14ac:dyDescent="0.25">
      <c r="A322" s="7" t="s">
        <v>617</v>
      </c>
      <c r="B322" s="43" t="s">
        <v>195</v>
      </c>
      <c r="C322" s="21"/>
      <c r="D322" s="8"/>
      <c r="E322" s="16"/>
      <c r="F322" s="18"/>
      <c r="J322" s="4"/>
      <c r="K322" s="4"/>
      <c r="L322" s="4"/>
      <c r="M322" s="4"/>
      <c r="N322" s="10"/>
      <c r="O322" s="4"/>
      <c r="P322" s="4"/>
      <c r="Q322" s="11"/>
    </row>
    <row r="323" spans="1:17" s="9" customFormat="1" ht="63.75" x14ac:dyDescent="0.25">
      <c r="A323" s="7" t="s">
        <v>618</v>
      </c>
      <c r="B323" s="43" t="s">
        <v>619</v>
      </c>
      <c r="C323" s="21">
        <v>1500</v>
      </c>
      <c r="D323" s="8" t="s">
        <v>41</v>
      </c>
      <c r="E323" s="16"/>
      <c r="F323" s="18">
        <f t="shared" si="4"/>
        <v>0</v>
      </c>
      <c r="J323" s="4"/>
      <c r="K323" s="4"/>
      <c r="L323" s="4"/>
      <c r="M323" s="4"/>
      <c r="N323" s="10"/>
      <c r="O323" s="4"/>
      <c r="P323" s="4"/>
      <c r="Q323" s="11"/>
    </row>
    <row r="324" spans="1:17" ht="7.5" customHeight="1" x14ac:dyDescent="0.2"/>
    <row r="325" spans="1:17" ht="15" customHeight="1" x14ac:dyDescent="0.2">
      <c r="D325" s="37" t="s">
        <v>622</v>
      </c>
      <c r="E325" s="38"/>
      <c r="F325" s="19">
        <f>SUM(F25:F324)</f>
        <v>0</v>
      </c>
    </row>
  </sheetData>
  <mergeCells count="4">
    <mergeCell ref="A5:F6"/>
    <mergeCell ref="A1:C1"/>
    <mergeCell ref="A2:C3"/>
    <mergeCell ref="D325:E325"/>
  </mergeCells>
  <pageMargins left="0.23622047244094491" right="0.23622047244094491" top="0.74803149606299213" bottom="0.74803149606299213" header="0.31496062992125984" footer="0.31496062992125984"/>
  <pageSetup paperSize="9" scale="84" fitToHeight="100" orientation="landscape"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2</vt:i4>
      </vt:variant>
    </vt:vector>
  </HeadingPairs>
  <TitlesOfParts>
    <vt:vector size="3" baseType="lpstr">
      <vt:lpstr>Orçamento</vt:lpstr>
      <vt:lpstr>Orçamento!Área_de_Impressão</vt:lpstr>
      <vt:lpstr>Orçamento!Títulos_de_Impressão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Hélia Maria Ribeirete</cp:lastModifiedBy>
  <cp:lastPrinted>2010-10-15T11:19:54Z</cp:lastPrinted>
  <dcterms:created xsi:type="dcterms:W3CDTF">2010-10-11T10:20:31Z</dcterms:created>
  <dcterms:modified xsi:type="dcterms:W3CDTF">2025-12-16T12:42:16Z</dcterms:modified>
</cp:coreProperties>
</file>