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Departamento de Compras Públicas\1_Aprovisionamento\I_2026\1-PROCESSOS\CONCURSOS PUBLICOS\132_T_194_2026_Drenagem R. Belo Horizonte\4. Plataforma\"/>
    </mc:Choice>
  </mc:AlternateContent>
  <xr:revisionPtr revIDLastSave="0" documentId="13_ncr:1_{E497D7C6-DC8D-4798-824D-9EFB046BD421}" xr6:coauthVersionLast="47" xr6:coauthVersionMax="47" xr10:uidLastSave="{00000000-0000-0000-0000-000000000000}"/>
  <bookViews>
    <workbookView xWindow="-120" yWindow="-120" windowWidth="29040" windowHeight="15720" xr2:uid="{00000000-000D-0000-FFFF-FFFF00000000}"/>
  </bookViews>
  <sheets>
    <sheet name="Orçamento" sheetId="1" r:id="rId1"/>
  </sheets>
  <definedNames>
    <definedName name="_xlnm.Print_Area" localSheetId="0">Orçamento!$A$1:$N$60</definedName>
    <definedName name="_xlnm.Print_Titles" localSheetId="0">Orçamento!$1:$9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1" l="1"/>
  <c r="N13" i="1"/>
  <c r="N14" i="1"/>
  <c r="N15" i="1"/>
  <c r="N16" i="1"/>
  <c r="N21" i="1"/>
  <c r="N23" i="1"/>
  <c r="N26" i="1"/>
  <c r="N29" i="1"/>
  <c r="N30" i="1"/>
  <c r="N31" i="1"/>
  <c r="N32" i="1"/>
  <c r="N34" i="1"/>
  <c r="N35" i="1"/>
  <c r="N36" i="1"/>
  <c r="N37" i="1"/>
  <c r="N40" i="1"/>
  <c r="N41" i="1"/>
  <c r="N42" i="1"/>
  <c r="N43" i="1"/>
  <c r="N46" i="1"/>
  <c r="N49" i="1"/>
  <c r="N51" i="1"/>
  <c r="N52" i="1"/>
  <c r="N54" i="1"/>
  <c r="N55" i="1"/>
  <c r="N56" i="1"/>
  <c r="N57" i="1"/>
  <c r="N58" i="1"/>
  <c r="N11" i="1"/>
  <c r="N61" i="1" s="1"/>
</calcChain>
</file>

<file path=xl/sharedStrings.xml><?xml version="1.0" encoding="utf-8"?>
<sst xmlns="http://schemas.openxmlformats.org/spreadsheetml/2006/main" count="177" uniqueCount="114">
  <si>
    <t>Código</t>
  </si>
  <si>
    <t>Designação</t>
  </si>
  <si>
    <t>Qtd.</t>
  </si>
  <si>
    <t>Un.</t>
  </si>
  <si>
    <t>Preço Unitário</t>
  </si>
  <si>
    <t>Projectista</t>
  </si>
  <si>
    <t>Valor</t>
  </si>
  <si>
    <t>TOTAL</t>
  </si>
  <si>
    <t>T - 194/2026 - CRIAÇÃO DE BACIA DE RETENÇÃO E BENEFICIAÇÃO DA REDE DE DRENAGEM DE ÁGUAS PLUVIAIS NA RUA BELO HORIZONTE</t>
  </si>
  <si>
    <t>1</t>
  </si>
  <si>
    <t>TRABALHOS PREPARATÓRIOS</t>
  </si>
  <si>
    <t>1.1</t>
  </si>
  <si>
    <t>Montagem, manutenção e desmontagem de estaleiro, incluindo instalações provisórias de apoio para a fiscalização, pessoal, equipamento e materiais a empregar na obra, e correspondentes redes provisórias de água, de esgoto, de electricidade e de meios de telecomunicações, vias internas de circulação e todos os trabalhos necessários, montagem de vedações provisórias na periferia da obra afim de garantir a segurança de pessoas e viaturas, todos os trabalhos e materiais necessários para o seu bom funcionamento, satisfazendo as condições de Segurança, Higiene e Saúde no Trabalho,  fornecimento e aplicação de placa de obra de acordo com modelo I patente no caderno de encargos, em estrutura de suporte a fornecer e todos os materiais e trabalhos necessários para a sua boa colocação, incluindo todos trabalhos de acordo com C.E.. Layout e localização a aprovar pelo Dono de Obra.</t>
  </si>
  <si>
    <t>un</t>
  </si>
  <si>
    <t>1.2</t>
  </si>
  <si>
    <t>Fornecimento e instalação em obra de paineís de informação, segundo modelo II e modelo III definidos no CE, Modelo 2 – Dimensões – 200cm (L) x 150cm (A) ou 100cm (L) x 150cm (A) e Modelo 3 – Dimensões – 40cm (L) x 40cm (A). Inclui-se estruturas de suporte, todas as inscrições, todos os materiais de fixação, todos os materiais e trabalhos complementares.</t>
  </si>
  <si>
    <t>1.3</t>
  </si>
  <si>
    <t>Elaboração e implementação de Fichas de Procedimento de Segurança/Plano de Segurança e Saúde, de acordo com a legislação em vigor, incluindo todos os materiais, meios humanos, equipamentos e elementos necessários para a sua implementação.</t>
  </si>
  <si>
    <t>1.4</t>
  </si>
  <si>
    <t>Execução do Plano de Prevenção e Gestão de Resíduos de Construção e Demolição, assegurando designadamente:- A promoção da reutilização de materiais e a incorporação de reciclados de RCD na obra;- A existência na obra de um sistema de acondicionamento adequado que permita a gestão seletiva dos RCD;- A aplicação em obra de uma metodologia de triagem de RCD ou, nos casos em que tal não seja possível, o seu encaminhamento para operador de gestão licenciado;- Que os RCD sejam mantidos em obra o mínimo tempo possível, sendo que, no caso de resíduos perigosos, esse período não pode ser superior a 3 meses.</t>
  </si>
  <si>
    <t>1.5</t>
  </si>
  <si>
    <t>Implantação e demarcação da obra, incluindo todos os trabalhos topográficos, marcações planimétricas e altimétricas definidas em projeto através de alinhamentos, nivelamentos, prumadas, colocação de estacas e outras marcas.</t>
  </si>
  <si>
    <t>1.6</t>
  </si>
  <si>
    <t>Elaboração e fornecimento de telas finais de todas as infraestruturas executadas, onde fique referenciado cotas de soleira, diâmetro, tipo de material e inclinação dos coletores da rede de drenagem pluvial executada, bem como todas as infraestruturas existentes na intervenção, passeios, arruamentos, valetas e bermas, incluindo a entrega no formato dwg e Shapefile, devidamente georreferenciadas no sistema de coordenadas PT-TM06/ETRS89, conforme especificações técnicas, incluindo termos de responsabilidade do técnico responsável pela elaboração das telas finais, e todos os todos os trabalhos necessários.</t>
  </si>
  <si>
    <t>2</t>
  </si>
  <si>
    <t>REDE VIÁRIA</t>
  </si>
  <si>
    <t>2.1</t>
  </si>
  <si>
    <t>PAVIMENTAÇÕES - Os trabalhos incluem todos os materiais, mão de obra e trabalhos acessórios associados.</t>
  </si>
  <si>
    <t>2.1.1</t>
  </si>
  <si>
    <t>Camadas granulares:</t>
  </si>
  <si>
    <t>2.1.1.1</t>
  </si>
  <si>
    <t>Camada de sub-base:</t>
  </si>
  <si>
    <t>2.1.1.1.1</t>
  </si>
  <si>
    <t>Agregado britado de granulometria extensa (ABGE) com 0,20 m de espessura.</t>
  </si>
  <si>
    <t>m2</t>
  </si>
  <si>
    <t>2.1.1.2</t>
  </si>
  <si>
    <t>Camada de base:</t>
  </si>
  <si>
    <t>2.1.1.2.1</t>
  </si>
  <si>
    <t>2.1.2</t>
  </si>
  <si>
    <t>Camadas de misturas betuminosas a quente:</t>
  </si>
  <si>
    <t>2.1.2.1</t>
  </si>
  <si>
    <t>Camada de ligação:</t>
  </si>
  <si>
    <t>2.1.2.1.1</t>
  </si>
  <si>
    <t>AC20 bin ligante (MBD), camada de regularização e reforço de pavimento na zona de abertura de valas, com 0,08 m de espessura.</t>
  </si>
  <si>
    <t>2.1.3</t>
  </si>
  <si>
    <t>Regas betuminosas de impregnação, colagem ou cura:</t>
  </si>
  <si>
    <t>2.1.3.1</t>
  </si>
  <si>
    <t>Rega de impregnação betuminosa:</t>
  </si>
  <si>
    <t>2.1.3.1.1</t>
  </si>
  <si>
    <t>Com emulsão betuminosa.</t>
  </si>
  <si>
    <t>2.1.4</t>
  </si>
  <si>
    <t>AC 14 surf (BB) - Repavimentação com Betão Betuminoso com características de desgaste com inertes de granito azul ou ofite, aplicado em camada de desgaste, com 6 cm de espessura média, incluindo limpeza da plataforma, fresagem nas zonas de encontros com pavimentos existentes, rega de colagem e todos os trabalhos inerentes a sua boa execução de acordo com peças escritas e desenhadas do processo. Deverá ainda ser considerada a limpeza de plataforma, bermas, valetas, carga e transporte a depósito vazadouro dos produtos resultantes.</t>
  </si>
  <si>
    <t>2.1.5</t>
  </si>
  <si>
    <t>Levantamento de tampas de caixas de visita de infraestruturas diversas para as cotas finais dos pavimentos a executar, incluindo todos os trabalhos e materiais necessários. Nota: O remate final junto dos aros levantados, deverá ser executado em betuminoso com as mesmas características do pavimento envolvente.</t>
  </si>
  <si>
    <t>2.1.6</t>
  </si>
  <si>
    <t>Mobilização de equipamentos</t>
  </si>
  <si>
    <t>vg</t>
  </si>
  <si>
    <t>3</t>
  </si>
  <si>
    <t>PASSEIOS</t>
  </si>
  <si>
    <t>3.1</t>
  </si>
  <si>
    <t>Levantamento e reposição de blocos de betão pré-fabricados (pavê) deformado no passeio existente a manter, incluindo regularização da camada de pó, e todos os materiais e trabalhos necessários ao seu perfeito acabamento. Incluindo abertura de caixa com 30cm com remoção de pavimentos existentes,  rega e compactação do fundo da caixa, fornecimento e assentamento de camada de tout venant com 15cm e camada de pó-de-pedra com 5cm, devidamente compactadas e regularizadas e betumação das juntas com cimento e areia fina ao traço 1:4 e todos os trabalhos e materiais necessários á sua boa execução.</t>
  </si>
  <si>
    <t>3.2</t>
  </si>
  <si>
    <t>Remoção de lancis em zonas de passeio e arruamento, incluindo remoção de fundação, movimentos de terra, remate dos pavimentos contíguos, carga, transporte e encaminhamento final adequado de acordo com o PPGRCD, eventual indeminização por depósito, bem como todos os trabalhos, equipamentos e materiais necessários à adequada execução. Nota: Todos os danos causados por esta intervenção são da responsabilidade do adjudicatário.</t>
  </si>
  <si>
    <t>m</t>
  </si>
  <si>
    <t>3.3</t>
  </si>
  <si>
    <t>Fornecimento e aplicação de lancil pré-fabricado de betão 25x15x12 cm (rebaixado se necessário), incluindo corte e arranque de pavimento betuminoso, abertura de fundação, fornecimento e aplicação de betão C16/20 em fundação, refechamento de juntas e todos os trabalhos complementares a um bom acabamento. Todos os materiais provenientes da escavação e arranque do betuminoso devem ser encaminhados para vazadouro certificado ou britados para introduzir em  camadas de sub base com adição de ABGE.</t>
  </si>
  <si>
    <t>3.4</t>
  </si>
  <si>
    <t>Fornecimento e assentamento de lancis guia pré-fabricados em betão, com 20x8 cm, incluindo corte betuminoso, abertura de fundação, execução de fundações em betão pobre, remate com o pavimento da via em betuminoso onde necessário e todos os materiais e trabalhos necessários á sua boa execução.</t>
  </si>
  <si>
    <t>4</t>
  </si>
  <si>
    <t>INFRAESTRUTURAS DE DRENAGEM DE ÁGUAS PLUVIAIS</t>
  </si>
  <si>
    <t>4.1</t>
  </si>
  <si>
    <t>MOVIMENTO DE TERRASNota 1: Inclui realização de sondagens/pesquisa em escavação manual para deteção de infraestruturas enterradas, incluindo a sua reparação/reposição nas condições existentes antes da intervenção, tais como: redes de abastecimento de água, redes de esgotos, pluvial, condutas de rega, condutas da rede de gás, cabos de telecomunicações, cabos de fibra óptica e de redes  elétricas de baixa e média tensão, a fim de evitar danos de qualquer natureza aos seus colaboradores, a terceiros, a equipamentos, assim como às próprias infraestruturas. (incluindo os contatos com as entidades que gerem aquelas infraestruturas).Nota 2: Inclui reparação/reposição/deslocalização de estruturas e infraestruturas existentes, danificadas acidentalmente ou por necessidade de deslocalização das infraestruturas existentes, devido à abertura de valas para instalação das novas infraestruturas (falta de espaço no subsolo para instalação das novas infraestruturas previstas), repondo o seu funcionamento, com características e dimensões iguais ao existente, incluindo todos os trabalhos, materiais e acessórios necessários.Nota 3: Inclui demolição e remoção da rede pluvial existente e execução de by-pass necessários de forma a garantir o normal funcionamento do sistema de drenagem.Nota 4: Inclui ligação da rede pluvial a construir à rede pluvial existente.</t>
  </si>
  <si>
    <t>4.1.1</t>
  </si>
  <si>
    <t>Escavação mecânica e/ou manual para abertura de valas para instalação de coletores, em terreno de qualquer natureza, incluindo remoção dos pavimentos existentes, todos os fornecimentos e trabalhos necessários à garantia da segurança e da estabilidade da vala, nomeadamente entivação e depósito dos materiais provenientes da escavação de acordo com a legislação aplicável, fornecimentos e trabalhos de rebaixamento de níveis freáticos e/ou remoção de água necessários à execução da obra, nomeadamente bombagens ou outros, caso necessário, incluindo todos os materiais, todos os acessórios, remates, fixações, suportes, todos os trabalhos acessórios, todos os trabalhos provisórios, todos os trabalhos preparatórios, todos os trabalhos de construção civil, todos os trabalhos complementares e todos os trabalhos auxiliares inerentes e necessários à execução do trabalho, a um perfeito acabamento e funcionamento, de acordo com as peças escritas e desenhadas do projeto.</t>
  </si>
  <si>
    <t>m3</t>
  </si>
  <si>
    <t>4.1.2</t>
  </si>
  <si>
    <t>Execução do leito de assentamento de coletores em areia envolvente das tubagens, até 0,30 m acima do seu extradorso (compactação superior a 95% do ensaio Proctor Normal), incluindo regularização do fundo das valas, geotêxtil e almofada de assentamento de acordo com desenho de pormenor, com espessura mínima de 0,20m, incluindo todos os materiais, todos os acessórios, remates, fixações, suportes, todos os trabalhos acessórios, todos os trabalhos provisórios, todos os trabalhos preparatórios, todos os trabalhos de construção civil, todos os trabalhos complementares e todos os trabalhos auxiliares inerentes e necessários à execução do trabalho, a um perfeito acabamento e funcionamento, de acordo com as peças escritas e desenhadas do projeto.</t>
  </si>
  <si>
    <t>4.1.3</t>
  </si>
  <si>
    <t>Enchimento e compactação da vala com ABGE 1ª qualidade por camadas de 20cm de espessura devidamente regadas e compactadas (95% Proctor modificado), incluindo todos os equipamentos necessários à sua perfeita execução.</t>
  </si>
  <si>
    <t>4.1.4</t>
  </si>
  <si>
    <t>Carga, transporte e colocação em local aprovado pela Fiscalização dos materiais sobrantes provenientes da escavação, incluindo transporte e espalhamento e eventual indemnização por depósito, todos os trabalhos acessórios, provisórios, preparatórios, de construção civil, trabalhos complementares e todos os trabalhos auxiliares inerentes e necessários à execução do trabalho, de acordo com as peças escritas e desenhadas do projeto.</t>
  </si>
  <si>
    <t>4.2</t>
  </si>
  <si>
    <t>COLETORES</t>
  </si>
  <si>
    <t>4.2.1</t>
  </si>
  <si>
    <t>Fornecimento e instalação de tubagem de ligação em PP corrugado SN16, incluindo ligações às câmaras de visita, juntas, todos os materiais, acessórios, remates, fixações, acessórios, trabalhos provisórios, preparatórios, de construção civil, complementares e auxiliares inerentes e necessários à execução do trabalho, a um perfeito acabamento e funcionamento, de acordo com as peças escritas e desenhadas do projeto.</t>
  </si>
  <si>
    <t>4.2.1.1</t>
  </si>
  <si>
    <t>Ø 630 mm</t>
  </si>
  <si>
    <t>4.3</t>
  </si>
  <si>
    <t>CAIXAS DE VISITA</t>
  </si>
  <si>
    <t>4.3.1</t>
  </si>
  <si>
    <t>Execução de Câmaras de visita, com construção in situ ou pré-fabricada para aplicação na rede de coletores, com eventual queda suave inferior ou igual a 0,50m, ou guiada quando superior, de acordo com os desenhos de pormenor, constituída por fundação em betão de 300 kg de cimento/m3 e malhasol. Incluindo fornecimento e colocação de betão de regularização, juntas e ligações, bocas ou cabeças de câmaras de visita troncocónicas, excêntricas, pré-fabricadas em betão, com abertura de 0.60m, anéis pré-fabricados em betão, refechamento de juntas com argamassa de cimento e areia ao traço 1:3, tampa em ferro fundido dúctil redonda com aro e vedação hidráulica, abertura útil de 0.60 m, da classe D400, de acordo com as normas EN 124 e NP 01/88, incluindo o revestimento exterior  em terrenos com nível freático elevado, com pintura a 3 demãos de tinta betuminosa tipo "Flintkote" ou equivalente a aplicação de faixas de 0,30m de tela asfáltica colada a quente sobre as uniões das peças pré-fabricadas, com 0,15m para cada lado da junta, caso aplicável, toda a movimentação de terras necessária, todos os acessórios, remates, fixações, suportes, todos os trabalhos acessórios, todos os trabalhos provisórios, todos os trabalhos preparatórios, todos os trabalhos de construção civil, todos os trabalhos complementares e todos os trabalhos auxiliares inerentes e necessários à execução do trabalho, a um perfeito acabamento e funcionamento, de acordo com as peças escritas e desenhadas do projeto.</t>
  </si>
  <si>
    <t>4.3.1.1</t>
  </si>
  <si>
    <t>Ø interior 1,25 m, com profundidades da soleira de 3,25 m e 2,90 m</t>
  </si>
  <si>
    <t>4.4</t>
  </si>
  <si>
    <t>RAMAL DE LIGAÇÃO</t>
  </si>
  <si>
    <t>4.4.1</t>
  </si>
  <si>
    <t>Execução de ramais domiciliários de águas pluviais com um comprimento médio de 15,00m, incluindo abertura e tapamento de vala com ABGE, tubo em PP SN8, com diâmetro Ø200, e todos os acessórios necessários, incluindo caixa de visita quadrada de seção 60x60x120cm, em elementos pré fabricados de betão e aro e tampa em ferro fundido dúctil, classe C250, normalizada de acordo com a NP 124, com inscrição Águas Pluviais, conforme desenho de pormenor. Incluem-se aqui todos os trabalhos associados à regularização do fundo, escavação, tapamento de valas, compactações envolventes e outros necessários; não contabilizando a remoção e reposição de pavimentos que se encontra medida em item dedicado.</t>
  </si>
  <si>
    <t>4.4.2</t>
  </si>
  <si>
    <t>Execução de caixa de visita quadrada de seção 60x60x120cm, em elementos pré fabricados de betão, assente sobre camada de betão, incluindo aro e tampa em ferro fundido dúctil, classe C250, normalizada de acordo com a NP 124, com inscrição Águas Pluviais, incluindo todos os trabalhos, ligações e remates necessários.</t>
  </si>
  <si>
    <t>4.5</t>
  </si>
  <si>
    <t>SUMIDOUROS</t>
  </si>
  <si>
    <t>4.5.1</t>
  </si>
  <si>
    <t>Fornecimento e instalação de caixa de sumidouro pré-fabricada em betão, com altura inferior a 1,20 m, incluindo grelha em ferro fundido com 650x350 mm, ramal de ligação à caixa de visita em tubo PP corrugado SN8 diâmetro DN200 numa média de 8m, acessórios de ligação e todos os materiais, toda a movimentação de terras necessária, todos os fornecimentos e trabalhos acessórios necessários, materiais, acessórios, remates, fixações, suportes, trabalhos provisórios, preparatórios, de construção civil, complementares e auxiliares inerentes e necessários à execução do trabalho, a um perfeito acabamento e funcionamento, de acordo com as peças escritas e desenhadas do projeto.</t>
  </si>
  <si>
    <t>4.6</t>
  </si>
  <si>
    <t>Execução de Boca de Aterro para entrada de águas pluviais, incluindo fornecimento e colocação de betão de regularização, juntas e ligações, corpo em betão, refechamento de juntas com argamassa de cimento e areia ao traço 1:3, abertura útil de DN630 revestida com grelha com barras metálicas verticais, com afastamento máximo de 0,10m com tratamento anticorrosivo e aparafusada à estrutura de betão, e todos os demais trabalhos e fornecimentos necessários (incluindo uma base de rachão à entrada da boca de lobo, abertura de caixa e aplicação de rachão ligado com betão).</t>
  </si>
  <si>
    <t>4.7</t>
  </si>
  <si>
    <t>Execução de órgãos de drenagem longitudinal constituídas por canaletes, com a largura do tubo de coletor de DN200, em meia cana. Inclui execução das paredes em betão até à cota final do betuminoso. Assentamento de grelhas de canalete da classe D400.</t>
  </si>
  <si>
    <t>4.8</t>
  </si>
  <si>
    <t>Escavação mecânica para construção de bacia de retenção em terreno de qualquer natureza, incluindo depósito dos materiais provenientes da escavação de acordo com a legislação aplicável, incluindo todos os trabalhos preparatórios, trabalhos de construção civil, trabalhos complementares e todos os trabalhos auxiliares inerentes e necessários à execução do trabalho, a um perfeito acabamento e funcionamento, de acordo com as peças escritas e desenhadas do projeto.</t>
  </si>
  <si>
    <t>4.9</t>
  </si>
  <si>
    <t>Visionamento de coletores existentes antes da intervenção e novos coletores após execução, com diâmetro igual ou superior a 200mm, por equipamento de vídeo (CCTV), no interior das tubagens e caixas de visita com visionamento obrigatório de todo o perímetro de todas as juntas, incluindo apresentação de relatório fotográfico, vídeo de inspeção, e todos os trabalhos complementares necessários. Deverá ser apresentado relatório em duplicado em papel e DVD. Após a correções de eventuais anomalias detetadas deverá ser re-visionado e apresentado o respetivo relatório para comprovar as respetivas reparações.</t>
  </si>
  <si>
    <t>LISTA DE QUANTIDADES E ESPÉCIES DE TRABALHOS DO PROJECTO 291/26</t>
  </si>
  <si>
    <t/>
  </si>
  <si>
    <t>Anexo III - Mapa Quantidades Trabalho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</si>
</sst>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dd\/mm\/yyyy"/>
    <numFmt numFmtId="166" formatCode="_-* #,##0.000\ &quot;€&quot;_-;\-* #,##0.000\ &quot;€&quot;_-;_-* &quot;-&quot;???\ &quot;€&quot;_-;_-@_-"/>
    <numFmt numFmtId="167" formatCode="0.000000000"/>
    <numFmt numFmtId="168" formatCode="_-* #,##0.00\ &quot;€&quot;_-;\-* #,##0.00\ &quot;€&quot;_-;_-* &quot;-&quot;???\ &quot;€&quot;_-;_-@_-"/>
  </numFmts>
  <fonts count="7" x14ac:knownFonts="1">
    <font>
      <sz val="11"/>
      <color theme="1"/>
      <name val="Calibri"/>
      <family val="2"/>
      <scheme val="minor"/>
    </font>
    <font>
      <sz val="11"/>
      <color theme="1"/>
      <name val="Calibri"/>
      <family val="2"/>
      <scheme val="minor"/>
    </font>
    <font>
      <b/>
      <sz val="10"/>
      <color theme="1"/>
      <name val="Roboto"/>
    </font>
    <font>
      <b/>
      <sz val="11"/>
      <color theme="1"/>
      <name val="Roboto"/>
    </font>
    <font>
      <sz val="10"/>
      <color theme="1"/>
      <name val="Roboto"/>
    </font>
    <font>
      <sz val="10"/>
      <color theme="0"/>
      <name val="Roboto"/>
    </font>
    <font>
      <sz val="11"/>
      <color theme="1"/>
      <name val="Roboto"/>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59">
    <xf numFmtId="0" fontId="0" fillId="0" borderId="0" xfId="0"/>
    <xf numFmtId="0" fontId="2" fillId="0" borderId="1" xfId="0" applyFont="1" applyBorder="1"/>
    <xf numFmtId="0" fontId="4" fillId="0" borderId="0" xfId="0" applyFont="1"/>
    <xf numFmtId="49" fontId="4" fillId="0" borderId="0" xfId="0" applyNumberFormat="1" applyFont="1" applyAlignment="1">
      <alignment vertical="top"/>
    </xf>
    <xf numFmtId="49" fontId="5" fillId="0" borderId="0" xfId="0" applyNumberFormat="1" applyFont="1" applyAlignment="1">
      <alignment vertical="top"/>
    </xf>
    <xf numFmtId="0" fontId="5" fillId="0" borderId="0" xfId="0" applyFont="1" applyAlignment="1">
      <alignment vertical="top"/>
    </xf>
    <xf numFmtId="0" fontId="5" fillId="0" borderId="0" xfId="0" applyFont="1" applyAlignment="1">
      <alignment vertical="top" wrapText="1"/>
    </xf>
    <xf numFmtId="0" fontId="4" fillId="0" borderId="0" xfId="0" applyFont="1" applyAlignment="1">
      <alignment vertical="top"/>
    </xf>
    <xf numFmtId="165" fontId="4" fillId="0" borderId="0" xfId="0" applyNumberFormat="1" applyFont="1" applyAlignment="1">
      <alignment vertical="top"/>
    </xf>
    <xf numFmtId="0" fontId="2" fillId="2" borderId="4" xfId="0" applyFont="1" applyFill="1" applyBorder="1" applyAlignment="1">
      <alignment horizontal="right" vertical="center"/>
    </xf>
    <xf numFmtId="0" fontId="2" fillId="2" borderId="5" xfId="0" applyFont="1" applyFill="1" applyBorder="1" applyAlignment="1">
      <alignment horizontal="right" vertical="center"/>
    </xf>
    <xf numFmtId="0" fontId="2" fillId="2" borderId="3" xfId="0" applyFont="1" applyFill="1" applyBorder="1" applyAlignment="1">
      <alignment horizontal="center" vertical="center"/>
    </xf>
    <xf numFmtId="0" fontId="2" fillId="2" borderId="15" xfId="0" applyFont="1" applyFill="1" applyBorder="1" applyAlignment="1">
      <alignment horizontal="center" vertical="center"/>
    </xf>
    <xf numFmtId="0" fontId="4" fillId="0" borderId="16" xfId="0" applyFont="1" applyBorder="1" applyAlignment="1">
      <alignment horizontal="left" vertical="top"/>
    </xf>
    <xf numFmtId="0" fontId="4" fillId="0" borderId="17" xfId="1" applyNumberFormat="1" applyFont="1" applyBorder="1" applyAlignment="1">
      <alignment horizontal="left" vertical="top"/>
    </xf>
    <xf numFmtId="164" fontId="4" fillId="0" borderId="18" xfId="1" applyFont="1" applyBorder="1" applyAlignment="1">
      <alignment vertical="top" wrapText="1"/>
    </xf>
    <xf numFmtId="0" fontId="4" fillId="0" borderId="0" xfId="0" applyFont="1" applyAlignment="1">
      <alignment vertical="top" wrapText="1"/>
    </xf>
    <xf numFmtId="167" fontId="5" fillId="0" borderId="0" xfId="0" applyNumberFormat="1" applyFont="1" applyAlignment="1">
      <alignment vertical="top"/>
    </xf>
    <xf numFmtId="166" fontId="5" fillId="0" borderId="0" xfId="1" applyNumberFormat="1" applyFont="1" applyAlignment="1">
      <alignment vertical="top" wrapText="1"/>
    </xf>
    <xf numFmtId="164" fontId="5" fillId="0" borderId="0" xfId="1" applyFont="1" applyAlignment="1">
      <alignment vertical="top" wrapText="1"/>
    </xf>
    <xf numFmtId="164" fontId="4" fillId="0" borderId="0" xfId="0" applyNumberFormat="1" applyFont="1" applyAlignment="1">
      <alignment vertical="top" wrapText="1"/>
    </xf>
    <xf numFmtId="0" fontId="2" fillId="2" borderId="6" xfId="0" applyFont="1" applyFill="1" applyBorder="1" applyAlignment="1">
      <alignment horizontal="right" vertical="center"/>
    </xf>
    <xf numFmtId="164" fontId="4" fillId="0" borderId="2" xfId="1" applyFont="1" applyBorder="1" applyAlignment="1">
      <alignment vertical="center"/>
    </xf>
    <xf numFmtId="0" fontId="4" fillId="0" borderId="12" xfId="0" applyFont="1" applyBorder="1"/>
    <xf numFmtId="0" fontId="4" fillId="0" borderId="13" xfId="0" applyFont="1" applyBorder="1"/>
    <xf numFmtId="2" fontId="4" fillId="0" borderId="17" xfId="0" applyNumberFormat="1" applyFont="1" applyBorder="1" applyAlignment="1">
      <alignment horizontal="right" vertical="top"/>
    </xf>
    <xf numFmtId="168" fontId="4" fillId="0" borderId="17" xfId="1" applyNumberFormat="1" applyFont="1" applyBorder="1" applyAlignment="1">
      <alignment horizontal="center" vertical="top"/>
    </xf>
    <xf numFmtId="0" fontId="2" fillId="0" borderId="8" xfId="0" applyFont="1" applyBorder="1" applyAlignment="1">
      <alignment horizontal="center" vertical="top"/>
    </xf>
    <xf numFmtId="0" fontId="3" fillId="0" borderId="1" xfId="0" applyFont="1" applyBorder="1" applyAlignment="1">
      <alignment horizontal="center" vertical="top"/>
    </xf>
    <xf numFmtId="0" fontId="3" fillId="0" borderId="11" xfId="0" applyFont="1" applyBorder="1" applyAlignment="1">
      <alignment horizontal="center" vertical="top"/>
    </xf>
    <xf numFmtId="0" fontId="3" fillId="0" borderId="12" xfId="0" applyFont="1" applyBorder="1" applyAlignment="1">
      <alignment horizontal="center" vertical="top"/>
    </xf>
    <xf numFmtId="0" fontId="3" fillId="0" borderId="0" xfId="0" applyFont="1" applyAlignment="1">
      <alignment horizontal="center" vertical="top"/>
    </xf>
    <xf numFmtId="0" fontId="3" fillId="0" borderId="13"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3" fillId="0" borderId="14" xfId="0" applyFont="1" applyBorder="1" applyAlignment="1">
      <alignment horizontal="center" vertical="top"/>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12" xfId="0" applyFont="1" applyBorder="1" applyAlignment="1">
      <alignment horizontal="center" vertical="top" wrapText="1"/>
    </xf>
    <xf numFmtId="0" fontId="4" fillId="0" borderId="0" xfId="0" applyFont="1" applyAlignment="1">
      <alignment horizontal="center" vertical="top" wrapText="1"/>
    </xf>
    <xf numFmtId="0" fontId="4" fillId="0" borderId="13" xfId="0" applyFont="1" applyBorder="1" applyAlignment="1">
      <alignment horizontal="center" vertical="top" wrapText="1"/>
    </xf>
    <xf numFmtId="0" fontId="4" fillId="0" borderId="4" xfId="1" applyNumberFormat="1"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2" fillId="2" borderId="4" xfId="0" applyFont="1" applyFill="1" applyBorder="1" applyAlignment="1">
      <alignment horizontal="right" vertical="center"/>
    </xf>
    <xf numFmtId="0" fontId="2" fillId="2" borderId="5" xfId="0" applyFont="1" applyFill="1" applyBorder="1" applyAlignment="1">
      <alignment horizontal="right"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Alignment="1">
      <alignment horizontal="center" vertical="center"/>
    </xf>
    <xf numFmtId="0" fontId="4" fillId="0" borderId="17" xfId="0" applyFont="1" applyBorder="1" applyAlignment="1">
      <alignment horizontal="justify" vertical="justify" wrapText="1"/>
    </xf>
    <xf numFmtId="0" fontId="6" fillId="0" borderId="17" xfId="0" applyFont="1" applyBorder="1" applyAlignment="1">
      <alignment horizontal="justify" vertical="justify"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161925</xdr:rowOff>
    </xdr:from>
    <xdr:to>
      <xdr:col>2</xdr:col>
      <xdr:colOff>552450</xdr:colOff>
      <xdr:row>3</xdr:row>
      <xdr:rowOff>85725</xdr:rowOff>
    </xdr:to>
    <xdr:pic>
      <xdr:nvPicPr>
        <xdr:cNvPr id="2" name="Imagem 1">
          <a:extLst>
            <a:ext uri="{FF2B5EF4-FFF2-40B4-BE49-F238E27FC236}">
              <a16:creationId xmlns:a16="http://schemas.microsoft.com/office/drawing/2014/main" id="{10AA6DEB-E6E1-4FF3-B367-DCDFF327FD9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48" r="-1"/>
        <a:stretch>
          <a:fillRect/>
        </a:stretch>
      </xdr:blipFill>
      <xdr:spPr bwMode="auto">
        <a:xfrm>
          <a:off x="85725" y="161925"/>
          <a:ext cx="20955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2"/>
  <sheetViews>
    <sheetView showGridLines="0" tabSelected="1" zoomScaleNormal="100" workbookViewId="0">
      <selection activeCell="V9" sqref="V9:W9"/>
    </sheetView>
  </sheetViews>
  <sheetFormatPr defaultRowHeight="12.75" x14ac:dyDescent="0.2"/>
  <cols>
    <col min="1" max="1" width="14.42578125" style="2" customWidth="1"/>
    <col min="2" max="10" width="10" style="2" customWidth="1"/>
    <col min="11" max="11" width="15.7109375" style="2" customWidth="1"/>
    <col min="12" max="12" width="4.28515625" style="2" customWidth="1"/>
    <col min="13" max="14" width="14.28515625" style="2" customWidth="1"/>
    <col min="15" max="19" width="9.140625" style="2"/>
    <col min="20" max="20" width="10.42578125" style="3" bestFit="1" customWidth="1"/>
    <col min="21" max="21" width="11.42578125" style="4" customWidth="1"/>
    <col min="22" max="22" width="9.140625" style="5" customWidth="1"/>
    <col min="23" max="23" width="9.140625" style="4"/>
    <col min="24" max="24" width="9.140625" style="5"/>
    <col min="25" max="25" width="9.140625" style="4"/>
    <col min="26" max="26" width="88.28515625" style="6" customWidth="1"/>
    <col min="27" max="37" width="9.140625" style="5"/>
    <col min="38" max="41" width="9.140625" style="7"/>
    <col min="42" max="16384" width="9.140625" style="2"/>
  </cols>
  <sheetData>
    <row r="1" spans="1:38" ht="22.5" customHeight="1" x14ac:dyDescent="0.2">
      <c r="A1" s="27"/>
      <c r="B1" s="28"/>
      <c r="C1" s="29"/>
      <c r="D1" s="42" t="s">
        <v>113</v>
      </c>
      <c r="E1" s="42"/>
      <c r="F1" s="42"/>
      <c r="G1" s="42"/>
      <c r="H1" s="42"/>
      <c r="I1" s="42"/>
      <c r="J1" s="42"/>
      <c r="K1" s="42"/>
      <c r="L1" s="42"/>
      <c r="M1" s="42"/>
      <c r="N1" s="42"/>
      <c r="O1" s="1"/>
    </row>
    <row r="2" spans="1:38" ht="12.75" customHeight="1" x14ac:dyDescent="0.2">
      <c r="A2" s="30"/>
      <c r="B2" s="31"/>
      <c r="C2" s="32"/>
      <c r="D2" s="43" t="s">
        <v>8</v>
      </c>
      <c r="E2" s="44"/>
      <c r="F2" s="44"/>
      <c r="G2" s="44"/>
      <c r="H2" s="44"/>
      <c r="I2" s="44"/>
      <c r="J2" s="44"/>
      <c r="K2" s="44"/>
      <c r="L2" s="44"/>
      <c r="M2" s="44"/>
      <c r="N2" s="45"/>
    </row>
    <row r="3" spans="1:38" ht="12.75" customHeight="1" x14ac:dyDescent="0.2">
      <c r="A3" s="30"/>
      <c r="B3" s="31"/>
      <c r="C3" s="32"/>
      <c r="D3" s="43"/>
      <c r="E3" s="44"/>
      <c r="F3" s="44"/>
      <c r="G3" s="44"/>
      <c r="H3" s="44"/>
      <c r="I3" s="44"/>
      <c r="J3" s="44"/>
      <c r="K3" s="44"/>
      <c r="L3" s="44"/>
      <c r="M3" s="44"/>
      <c r="N3" s="45"/>
      <c r="T3" s="8"/>
    </row>
    <row r="4" spans="1:38" ht="18.75" customHeight="1" x14ac:dyDescent="0.2">
      <c r="A4" s="33"/>
      <c r="B4" s="34"/>
      <c r="C4" s="35"/>
      <c r="D4" s="49" t="s">
        <v>5</v>
      </c>
      <c r="E4" s="50"/>
      <c r="F4" s="46"/>
      <c r="G4" s="47"/>
      <c r="H4" s="47"/>
      <c r="I4" s="47"/>
      <c r="J4" s="47"/>
      <c r="K4" s="47"/>
      <c r="L4" s="47"/>
      <c r="M4" s="47"/>
      <c r="N4" s="48"/>
    </row>
    <row r="5" spans="1:38" ht="11.25" customHeight="1" x14ac:dyDescent="0.2">
      <c r="A5" s="23"/>
      <c r="N5" s="24"/>
    </row>
    <row r="6" spans="1:38" ht="12.75" customHeight="1" x14ac:dyDescent="0.2">
      <c r="A6" s="36" t="s">
        <v>111</v>
      </c>
      <c r="B6" s="37"/>
      <c r="C6" s="37"/>
      <c r="D6" s="37"/>
      <c r="E6" s="37"/>
      <c r="F6" s="37"/>
      <c r="G6" s="37"/>
      <c r="H6" s="37"/>
      <c r="I6" s="37"/>
      <c r="J6" s="37"/>
      <c r="K6" s="37"/>
      <c r="L6" s="37"/>
      <c r="M6" s="37"/>
      <c r="N6" s="38"/>
    </row>
    <row r="7" spans="1:38" ht="12.75" customHeight="1" x14ac:dyDescent="0.2">
      <c r="A7" s="39"/>
      <c r="B7" s="40"/>
      <c r="C7" s="40"/>
      <c r="D7" s="40"/>
      <c r="E7" s="40"/>
      <c r="F7" s="40"/>
      <c r="G7" s="40"/>
      <c r="H7" s="40"/>
      <c r="I7" s="40"/>
      <c r="J7" s="40"/>
      <c r="K7" s="40"/>
      <c r="L7" s="40"/>
      <c r="M7" s="40"/>
      <c r="N7" s="41"/>
    </row>
    <row r="8" spans="1:38" ht="15" customHeight="1" x14ac:dyDescent="0.2">
      <c r="A8" s="53" t="s">
        <v>0</v>
      </c>
      <c r="B8" s="36" t="s">
        <v>1</v>
      </c>
      <c r="C8" s="37"/>
      <c r="D8" s="37"/>
      <c r="E8" s="37"/>
      <c r="F8" s="37"/>
      <c r="G8" s="37"/>
      <c r="H8" s="37"/>
      <c r="I8" s="37"/>
      <c r="J8" s="37"/>
      <c r="K8" s="51"/>
      <c r="L8" s="51"/>
      <c r="M8" s="51"/>
      <c r="N8" s="52"/>
    </row>
    <row r="9" spans="1:38" x14ac:dyDescent="0.2">
      <c r="A9" s="54"/>
      <c r="B9" s="55"/>
      <c r="C9" s="56"/>
      <c r="D9" s="56"/>
      <c r="E9" s="56"/>
      <c r="F9" s="56"/>
      <c r="G9" s="56"/>
      <c r="H9" s="56"/>
      <c r="I9" s="56"/>
      <c r="J9" s="56"/>
      <c r="K9" s="12" t="s">
        <v>2</v>
      </c>
      <c r="L9" s="11" t="s">
        <v>3</v>
      </c>
      <c r="M9" s="11" t="s">
        <v>4</v>
      </c>
      <c r="N9" s="11" t="s">
        <v>6</v>
      </c>
    </row>
    <row r="10" spans="1:38" s="16" customFormat="1" ht="15" x14ac:dyDescent="0.25">
      <c r="A10" s="13" t="s">
        <v>9</v>
      </c>
      <c r="B10" s="57" t="s">
        <v>10</v>
      </c>
      <c r="C10" s="58"/>
      <c r="D10" s="58"/>
      <c r="E10" s="58"/>
      <c r="F10" s="58"/>
      <c r="G10" s="58"/>
      <c r="H10" s="58"/>
      <c r="I10" s="58"/>
      <c r="J10" s="58"/>
      <c r="K10" s="25" t="s">
        <v>112</v>
      </c>
      <c r="L10" s="14" t="s">
        <v>112</v>
      </c>
      <c r="M10" s="26"/>
      <c r="N10" s="15"/>
      <c r="T10" s="3"/>
      <c r="U10" s="4"/>
      <c r="V10" s="5"/>
      <c r="W10" s="4"/>
      <c r="X10" s="5"/>
      <c r="Y10" s="4"/>
      <c r="Z10" s="6"/>
      <c r="AA10" s="17"/>
      <c r="AB10" s="6"/>
      <c r="AC10" s="18"/>
      <c r="AD10" s="6"/>
      <c r="AE10" s="6"/>
      <c r="AF10" s="6"/>
      <c r="AG10" s="6"/>
      <c r="AH10" s="6"/>
      <c r="AI10" s="19"/>
      <c r="AJ10" s="6"/>
      <c r="AK10" s="6"/>
      <c r="AL10" s="20"/>
    </row>
    <row r="11" spans="1:38" s="16" customFormat="1" ht="137.25" customHeight="1" x14ac:dyDescent="0.25">
      <c r="A11" s="13" t="s">
        <v>11</v>
      </c>
      <c r="B11" s="57" t="s">
        <v>12</v>
      </c>
      <c r="C11" s="58"/>
      <c r="D11" s="58"/>
      <c r="E11" s="58"/>
      <c r="F11" s="58"/>
      <c r="G11" s="58"/>
      <c r="H11" s="58"/>
      <c r="I11" s="58"/>
      <c r="J11" s="58"/>
      <c r="K11" s="25">
        <v>1</v>
      </c>
      <c r="L11" s="14" t="s">
        <v>13</v>
      </c>
      <c r="M11" s="26"/>
      <c r="N11" s="15">
        <f>IF(K11&gt;0,ROUND(M11*K11,2),"")</f>
        <v>0</v>
      </c>
      <c r="T11" s="3"/>
      <c r="U11" s="4"/>
      <c r="V11" s="5"/>
      <c r="W11" s="4"/>
      <c r="X11" s="5"/>
      <c r="Y11" s="4"/>
      <c r="Z11" s="6"/>
      <c r="AA11" s="17"/>
      <c r="AB11" s="6"/>
      <c r="AC11" s="18"/>
      <c r="AD11" s="6"/>
      <c r="AE11" s="6"/>
      <c r="AF11" s="6"/>
      <c r="AG11" s="6"/>
      <c r="AH11" s="6"/>
      <c r="AI11" s="19"/>
      <c r="AJ11" s="6"/>
      <c r="AK11" s="6"/>
      <c r="AL11" s="20"/>
    </row>
    <row r="12" spans="1:38" s="16" customFormat="1" ht="65.25" customHeight="1" x14ac:dyDescent="0.25">
      <c r="A12" s="13" t="s">
        <v>14</v>
      </c>
      <c r="B12" s="57" t="s">
        <v>15</v>
      </c>
      <c r="C12" s="58"/>
      <c r="D12" s="58"/>
      <c r="E12" s="58"/>
      <c r="F12" s="58"/>
      <c r="G12" s="58"/>
      <c r="H12" s="58"/>
      <c r="I12" s="58"/>
      <c r="J12" s="58"/>
      <c r="K12" s="25">
        <v>1</v>
      </c>
      <c r="L12" s="14" t="s">
        <v>13</v>
      </c>
      <c r="M12" s="26"/>
      <c r="N12" s="15">
        <f t="shared" ref="N12:N58" si="0">IF(K12&gt;0,ROUND(M12*K12,2),"")</f>
        <v>0</v>
      </c>
      <c r="T12" s="3"/>
      <c r="U12" s="4"/>
      <c r="V12" s="5"/>
      <c r="W12" s="4"/>
      <c r="X12" s="5"/>
      <c r="Y12" s="4"/>
      <c r="Z12" s="6"/>
      <c r="AA12" s="17"/>
      <c r="AB12" s="6"/>
      <c r="AC12" s="18"/>
      <c r="AD12" s="6"/>
      <c r="AE12" s="6"/>
      <c r="AF12" s="6"/>
      <c r="AG12" s="6"/>
      <c r="AH12" s="6"/>
      <c r="AI12" s="19"/>
      <c r="AJ12" s="6"/>
      <c r="AK12" s="6"/>
      <c r="AL12" s="20"/>
    </row>
    <row r="13" spans="1:38" s="16" customFormat="1" ht="53.25" customHeight="1" x14ac:dyDescent="0.25">
      <c r="A13" s="13" t="s">
        <v>16</v>
      </c>
      <c r="B13" s="57" t="s">
        <v>17</v>
      </c>
      <c r="C13" s="58"/>
      <c r="D13" s="58"/>
      <c r="E13" s="58"/>
      <c r="F13" s="58"/>
      <c r="G13" s="58"/>
      <c r="H13" s="58"/>
      <c r="I13" s="58"/>
      <c r="J13" s="58"/>
      <c r="K13" s="25">
        <v>1</v>
      </c>
      <c r="L13" s="14" t="s">
        <v>13</v>
      </c>
      <c r="M13" s="26"/>
      <c r="N13" s="15">
        <f t="shared" si="0"/>
        <v>0</v>
      </c>
      <c r="T13" s="3"/>
      <c r="U13" s="4"/>
      <c r="V13" s="5"/>
      <c r="W13" s="4"/>
      <c r="X13" s="5"/>
      <c r="Y13" s="4"/>
      <c r="Z13" s="6"/>
      <c r="AA13" s="17"/>
      <c r="AB13" s="6"/>
      <c r="AC13" s="18"/>
      <c r="AD13" s="6"/>
      <c r="AE13" s="6"/>
      <c r="AF13" s="6"/>
      <c r="AG13" s="6"/>
      <c r="AH13" s="6"/>
      <c r="AI13" s="19"/>
      <c r="AJ13" s="6"/>
      <c r="AK13" s="6"/>
      <c r="AL13" s="20"/>
    </row>
    <row r="14" spans="1:38" s="16" customFormat="1" ht="111.75" customHeight="1" x14ac:dyDescent="0.25">
      <c r="A14" s="13" t="s">
        <v>18</v>
      </c>
      <c r="B14" s="57" t="s">
        <v>19</v>
      </c>
      <c r="C14" s="58"/>
      <c r="D14" s="58"/>
      <c r="E14" s="58"/>
      <c r="F14" s="58"/>
      <c r="G14" s="58"/>
      <c r="H14" s="58"/>
      <c r="I14" s="58"/>
      <c r="J14" s="58"/>
      <c r="K14" s="25">
        <v>1</v>
      </c>
      <c r="L14" s="14" t="s">
        <v>13</v>
      </c>
      <c r="M14" s="26"/>
      <c r="N14" s="15">
        <f t="shared" si="0"/>
        <v>0</v>
      </c>
      <c r="T14" s="3"/>
      <c r="U14" s="4"/>
      <c r="V14" s="5"/>
      <c r="W14" s="4"/>
      <c r="X14" s="5"/>
      <c r="Y14" s="4"/>
      <c r="Z14" s="6"/>
      <c r="AA14" s="17"/>
      <c r="AB14" s="6"/>
      <c r="AC14" s="18"/>
      <c r="AD14" s="6"/>
      <c r="AE14" s="6"/>
      <c r="AF14" s="6"/>
      <c r="AG14" s="6"/>
      <c r="AH14" s="6"/>
      <c r="AI14" s="19"/>
      <c r="AJ14" s="6"/>
      <c r="AK14" s="6"/>
      <c r="AL14" s="20"/>
    </row>
    <row r="15" spans="1:38" s="16" customFormat="1" ht="55.5" customHeight="1" x14ac:dyDescent="0.25">
      <c r="A15" s="13" t="s">
        <v>20</v>
      </c>
      <c r="B15" s="57" t="s">
        <v>21</v>
      </c>
      <c r="C15" s="58"/>
      <c r="D15" s="58"/>
      <c r="E15" s="58"/>
      <c r="F15" s="58"/>
      <c r="G15" s="58"/>
      <c r="H15" s="58"/>
      <c r="I15" s="58"/>
      <c r="J15" s="58"/>
      <c r="K15" s="25">
        <v>1</v>
      </c>
      <c r="L15" s="14" t="s">
        <v>13</v>
      </c>
      <c r="M15" s="26"/>
      <c r="N15" s="15">
        <f t="shared" si="0"/>
        <v>0</v>
      </c>
      <c r="T15" s="3"/>
      <c r="U15" s="4"/>
      <c r="V15" s="5"/>
      <c r="W15" s="4"/>
      <c r="X15" s="5"/>
      <c r="Y15" s="4"/>
      <c r="Z15" s="6"/>
      <c r="AA15" s="17"/>
      <c r="AB15" s="6"/>
      <c r="AC15" s="18"/>
      <c r="AD15" s="6"/>
      <c r="AE15" s="6"/>
      <c r="AF15" s="6"/>
      <c r="AG15" s="6"/>
      <c r="AH15" s="6"/>
      <c r="AI15" s="19"/>
      <c r="AJ15" s="6"/>
      <c r="AK15" s="6"/>
      <c r="AL15" s="20"/>
    </row>
    <row r="16" spans="1:38" s="16" customFormat="1" ht="86.25" customHeight="1" x14ac:dyDescent="0.25">
      <c r="A16" s="13" t="s">
        <v>22</v>
      </c>
      <c r="B16" s="57" t="s">
        <v>23</v>
      </c>
      <c r="C16" s="58"/>
      <c r="D16" s="58"/>
      <c r="E16" s="58"/>
      <c r="F16" s="58"/>
      <c r="G16" s="58"/>
      <c r="H16" s="58"/>
      <c r="I16" s="58"/>
      <c r="J16" s="58"/>
      <c r="K16" s="25">
        <v>1</v>
      </c>
      <c r="L16" s="14" t="s">
        <v>13</v>
      </c>
      <c r="M16" s="26"/>
      <c r="N16" s="15">
        <f t="shared" si="0"/>
        <v>0</v>
      </c>
      <c r="T16" s="3"/>
      <c r="U16" s="4"/>
      <c r="V16" s="5"/>
      <c r="W16" s="4"/>
      <c r="X16" s="5"/>
      <c r="Y16" s="4"/>
      <c r="Z16" s="6"/>
      <c r="AA16" s="17"/>
      <c r="AB16" s="6"/>
      <c r="AC16" s="18"/>
      <c r="AD16" s="6"/>
      <c r="AE16" s="6"/>
      <c r="AF16" s="6"/>
      <c r="AG16" s="6"/>
      <c r="AH16" s="6"/>
      <c r="AI16" s="19"/>
      <c r="AJ16" s="6"/>
      <c r="AK16" s="6"/>
      <c r="AL16" s="20"/>
    </row>
    <row r="17" spans="1:38" s="16" customFormat="1" ht="15" x14ac:dyDescent="0.25">
      <c r="A17" s="13" t="s">
        <v>24</v>
      </c>
      <c r="B17" s="57" t="s">
        <v>25</v>
      </c>
      <c r="C17" s="58"/>
      <c r="D17" s="58"/>
      <c r="E17" s="58"/>
      <c r="F17" s="58"/>
      <c r="G17" s="58"/>
      <c r="H17" s="58"/>
      <c r="I17" s="58"/>
      <c r="J17" s="58"/>
      <c r="K17" s="25" t="s">
        <v>112</v>
      </c>
      <c r="L17" s="14" t="s">
        <v>112</v>
      </c>
      <c r="M17" s="26"/>
      <c r="N17" s="15"/>
      <c r="T17" s="3"/>
      <c r="U17" s="4"/>
      <c r="V17" s="5"/>
      <c r="W17" s="4"/>
      <c r="X17" s="5"/>
      <c r="Y17" s="4"/>
      <c r="Z17" s="6"/>
      <c r="AA17" s="17"/>
      <c r="AB17" s="6"/>
      <c r="AC17" s="18"/>
      <c r="AD17" s="6"/>
      <c r="AE17" s="6"/>
      <c r="AF17" s="6"/>
      <c r="AG17" s="6"/>
      <c r="AH17" s="6"/>
      <c r="AI17" s="19"/>
      <c r="AJ17" s="6"/>
      <c r="AK17" s="6"/>
      <c r="AL17" s="20"/>
    </row>
    <row r="18" spans="1:38" s="16" customFormat="1" ht="20.25" customHeight="1" x14ac:dyDescent="0.25">
      <c r="A18" s="13" t="s">
        <v>26</v>
      </c>
      <c r="B18" s="57" t="s">
        <v>27</v>
      </c>
      <c r="C18" s="58"/>
      <c r="D18" s="58"/>
      <c r="E18" s="58"/>
      <c r="F18" s="58"/>
      <c r="G18" s="58"/>
      <c r="H18" s="58"/>
      <c r="I18" s="58"/>
      <c r="J18" s="58"/>
      <c r="K18" s="25" t="s">
        <v>112</v>
      </c>
      <c r="L18" s="14" t="s">
        <v>112</v>
      </c>
      <c r="M18" s="26"/>
      <c r="N18" s="15"/>
      <c r="T18" s="3"/>
      <c r="U18" s="4"/>
      <c r="V18" s="5"/>
      <c r="W18" s="4"/>
      <c r="X18" s="5"/>
      <c r="Y18" s="4"/>
      <c r="Z18" s="6"/>
      <c r="AA18" s="17"/>
      <c r="AB18" s="6"/>
      <c r="AC18" s="18"/>
      <c r="AD18" s="6"/>
      <c r="AE18" s="6"/>
      <c r="AF18" s="6"/>
      <c r="AG18" s="6"/>
      <c r="AH18" s="6"/>
      <c r="AI18" s="19"/>
      <c r="AJ18" s="6"/>
      <c r="AK18" s="6"/>
      <c r="AL18" s="20"/>
    </row>
    <row r="19" spans="1:38" s="16" customFormat="1" ht="15" x14ac:dyDescent="0.25">
      <c r="A19" s="13" t="s">
        <v>28</v>
      </c>
      <c r="B19" s="57" t="s">
        <v>29</v>
      </c>
      <c r="C19" s="58"/>
      <c r="D19" s="58"/>
      <c r="E19" s="58"/>
      <c r="F19" s="58"/>
      <c r="G19" s="58"/>
      <c r="H19" s="58"/>
      <c r="I19" s="58"/>
      <c r="J19" s="58"/>
      <c r="K19" s="25" t="s">
        <v>112</v>
      </c>
      <c r="L19" s="14" t="s">
        <v>112</v>
      </c>
      <c r="M19" s="26"/>
      <c r="N19" s="15"/>
      <c r="T19" s="3"/>
      <c r="U19" s="4"/>
      <c r="V19" s="5"/>
      <c r="W19" s="4"/>
      <c r="X19" s="5"/>
      <c r="Y19" s="4"/>
      <c r="Z19" s="6"/>
      <c r="AA19" s="17"/>
      <c r="AB19" s="6"/>
      <c r="AC19" s="18"/>
      <c r="AD19" s="6"/>
      <c r="AE19" s="6"/>
      <c r="AF19" s="6"/>
      <c r="AG19" s="6"/>
      <c r="AH19" s="6"/>
      <c r="AI19" s="19"/>
      <c r="AJ19" s="6"/>
      <c r="AK19" s="6"/>
      <c r="AL19" s="20"/>
    </row>
    <row r="20" spans="1:38" s="16" customFormat="1" ht="15" x14ac:dyDescent="0.25">
      <c r="A20" s="13" t="s">
        <v>30</v>
      </c>
      <c r="B20" s="57" t="s">
        <v>31</v>
      </c>
      <c r="C20" s="58"/>
      <c r="D20" s="58"/>
      <c r="E20" s="58"/>
      <c r="F20" s="58"/>
      <c r="G20" s="58"/>
      <c r="H20" s="58"/>
      <c r="I20" s="58"/>
      <c r="J20" s="58"/>
      <c r="K20" s="25" t="s">
        <v>112</v>
      </c>
      <c r="L20" s="14" t="s">
        <v>112</v>
      </c>
      <c r="M20" s="26"/>
      <c r="N20" s="15"/>
      <c r="T20" s="3"/>
      <c r="U20" s="4"/>
      <c r="V20" s="5"/>
      <c r="W20" s="4"/>
      <c r="X20" s="5"/>
      <c r="Y20" s="4"/>
      <c r="Z20" s="6"/>
      <c r="AA20" s="17"/>
      <c r="AB20" s="6"/>
      <c r="AC20" s="18"/>
      <c r="AD20" s="6"/>
      <c r="AE20" s="6"/>
      <c r="AF20" s="6"/>
      <c r="AG20" s="6"/>
      <c r="AH20" s="6"/>
      <c r="AI20" s="19"/>
      <c r="AJ20" s="6"/>
      <c r="AK20" s="6"/>
      <c r="AL20" s="20"/>
    </row>
    <row r="21" spans="1:38" s="16" customFormat="1" ht="15" x14ac:dyDescent="0.25">
      <c r="A21" s="13" t="s">
        <v>32</v>
      </c>
      <c r="B21" s="57" t="s">
        <v>33</v>
      </c>
      <c r="C21" s="58"/>
      <c r="D21" s="58"/>
      <c r="E21" s="58"/>
      <c r="F21" s="58"/>
      <c r="G21" s="58"/>
      <c r="H21" s="58"/>
      <c r="I21" s="58"/>
      <c r="J21" s="58"/>
      <c r="K21" s="25">
        <v>11</v>
      </c>
      <c r="L21" s="14" t="s">
        <v>34</v>
      </c>
      <c r="M21" s="26"/>
      <c r="N21" s="15">
        <f t="shared" si="0"/>
        <v>0</v>
      </c>
      <c r="T21" s="3"/>
      <c r="U21" s="4"/>
      <c r="V21" s="5"/>
      <c r="W21" s="4"/>
      <c r="X21" s="5"/>
      <c r="Y21" s="4"/>
      <c r="Z21" s="6"/>
      <c r="AA21" s="17"/>
      <c r="AB21" s="6"/>
      <c r="AC21" s="18"/>
      <c r="AD21" s="6"/>
      <c r="AE21" s="6"/>
      <c r="AF21" s="6"/>
      <c r="AG21" s="6"/>
      <c r="AH21" s="6"/>
      <c r="AI21" s="19"/>
      <c r="AJ21" s="6"/>
      <c r="AK21" s="6"/>
      <c r="AL21" s="20"/>
    </row>
    <row r="22" spans="1:38" s="16" customFormat="1" ht="15" x14ac:dyDescent="0.25">
      <c r="A22" s="13" t="s">
        <v>35</v>
      </c>
      <c r="B22" s="57" t="s">
        <v>36</v>
      </c>
      <c r="C22" s="58"/>
      <c r="D22" s="58"/>
      <c r="E22" s="58"/>
      <c r="F22" s="58"/>
      <c r="G22" s="58"/>
      <c r="H22" s="58"/>
      <c r="I22" s="58"/>
      <c r="J22" s="58"/>
      <c r="K22" s="25" t="s">
        <v>112</v>
      </c>
      <c r="L22" s="14" t="s">
        <v>112</v>
      </c>
      <c r="M22" s="26"/>
      <c r="N22" s="15"/>
      <c r="T22" s="3"/>
      <c r="U22" s="4"/>
      <c r="V22" s="5"/>
      <c r="W22" s="4"/>
      <c r="X22" s="5"/>
      <c r="Y22" s="4"/>
      <c r="Z22" s="6"/>
      <c r="AA22" s="17"/>
      <c r="AB22" s="6"/>
      <c r="AC22" s="18"/>
      <c r="AD22" s="6"/>
      <c r="AE22" s="6"/>
      <c r="AF22" s="6"/>
      <c r="AG22" s="6"/>
      <c r="AH22" s="6"/>
      <c r="AI22" s="19"/>
      <c r="AJ22" s="6"/>
      <c r="AK22" s="6"/>
      <c r="AL22" s="20"/>
    </row>
    <row r="23" spans="1:38" s="16" customFormat="1" ht="15" x14ac:dyDescent="0.25">
      <c r="A23" s="13" t="s">
        <v>37</v>
      </c>
      <c r="B23" s="57" t="s">
        <v>33</v>
      </c>
      <c r="C23" s="58"/>
      <c r="D23" s="58"/>
      <c r="E23" s="58"/>
      <c r="F23" s="58"/>
      <c r="G23" s="58"/>
      <c r="H23" s="58"/>
      <c r="I23" s="58"/>
      <c r="J23" s="58"/>
      <c r="K23" s="25">
        <v>11</v>
      </c>
      <c r="L23" s="14" t="s">
        <v>34</v>
      </c>
      <c r="M23" s="26"/>
      <c r="N23" s="15">
        <f t="shared" si="0"/>
        <v>0</v>
      </c>
      <c r="T23" s="3"/>
      <c r="U23" s="4"/>
      <c r="V23" s="5"/>
      <c r="W23" s="4"/>
      <c r="X23" s="5"/>
      <c r="Y23" s="4"/>
      <c r="Z23" s="6"/>
      <c r="AA23" s="17"/>
      <c r="AB23" s="6"/>
      <c r="AC23" s="18"/>
      <c r="AD23" s="6"/>
      <c r="AE23" s="6"/>
      <c r="AF23" s="6"/>
      <c r="AG23" s="6"/>
      <c r="AH23" s="6"/>
      <c r="AI23" s="19"/>
      <c r="AJ23" s="6"/>
      <c r="AK23" s="6"/>
      <c r="AL23" s="20"/>
    </row>
    <row r="24" spans="1:38" s="16" customFormat="1" ht="15" x14ac:dyDescent="0.25">
      <c r="A24" s="13" t="s">
        <v>38</v>
      </c>
      <c r="B24" s="57" t="s">
        <v>39</v>
      </c>
      <c r="C24" s="58"/>
      <c r="D24" s="58"/>
      <c r="E24" s="58"/>
      <c r="F24" s="58"/>
      <c r="G24" s="58"/>
      <c r="H24" s="58"/>
      <c r="I24" s="58"/>
      <c r="J24" s="58"/>
      <c r="K24" s="25" t="s">
        <v>112</v>
      </c>
      <c r="L24" s="14" t="s">
        <v>112</v>
      </c>
      <c r="M24" s="26"/>
      <c r="N24" s="15"/>
      <c r="T24" s="3"/>
      <c r="U24" s="4"/>
      <c r="V24" s="5"/>
      <c r="W24" s="4"/>
      <c r="X24" s="5"/>
      <c r="Y24" s="4"/>
      <c r="Z24" s="6"/>
      <c r="AA24" s="17"/>
      <c r="AB24" s="6"/>
      <c r="AC24" s="18"/>
      <c r="AD24" s="6"/>
      <c r="AE24" s="6"/>
      <c r="AF24" s="6"/>
      <c r="AG24" s="6"/>
      <c r="AH24" s="6"/>
      <c r="AI24" s="19"/>
      <c r="AJ24" s="6"/>
      <c r="AK24" s="6"/>
      <c r="AL24" s="20"/>
    </row>
    <row r="25" spans="1:38" s="16" customFormat="1" ht="15" x14ac:dyDescent="0.25">
      <c r="A25" s="13" t="s">
        <v>40</v>
      </c>
      <c r="B25" s="57" t="s">
        <v>41</v>
      </c>
      <c r="C25" s="58"/>
      <c r="D25" s="58"/>
      <c r="E25" s="58"/>
      <c r="F25" s="58"/>
      <c r="G25" s="58"/>
      <c r="H25" s="58"/>
      <c r="I25" s="58"/>
      <c r="J25" s="58"/>
      <c r="K25" s="25" t="s">
        <v>112</v>
      </c>
      <c r="L25" s="14" t="s">
        <v>112</v>
      </c>
      <c r="M25" s="26"/>
      <c r="N25" s="15"/>
      <c r="T25" s="3"/>
      <c r="U25" s="4"/>
      <c r="V25" s="5"/>
      <c r="W25" s="4"/>
      <c r="X25" s="5"/>
      <c r="Y25" s="4"/>
      <c r="Z25" s="6"/>
      <c r="AA25" s="17"/>
      <c r="AB25" s="6"/>
      <c r="AC25" s="18"/>
      <c r="AD25" s="6"/>
      <c r="AE25" s="6"/>
      <c r="AF25" s="6"/>
      <c r="AG25" s="6"/>
      <c r="AH25" s="6"/>
      <c r="AI25" s="19"/>
      <c r="AJ25" s="6"/>
      <c r="AK25" s="6"/>
      <c r="AL25" s="20"/>
    </row>
    <row r="26" spans="1:38" s="16" customFormat="1" ht="32.25" customHeight="1" x14ac:dyDescent="0.25">
      <c r="A26" s="13" t="s">
        <v>42</v>
      </c>
      <c r="B26" s="57" t="s">
        <v>43</v>
      </c>
      <c r="C26" s="58"/>
      <c r="D26" s="58"/>
      <c r="E26" s="58"/>
      <c r="F26" s="58"/>
      <c r="G26" s="58"/>
      <c r="H26" s="58"/>
      <c r="I26" s="58"/>
      <c r="J26" s="58"/>
      <c r="K26" s="25">
        <v>11</v>
      </c>
      <c r="L26" s="14" t="s">
        <v>34</v>
      </c>
      <c r="M26" s="26"/>
      <c r="N26" s="15">
        <f t="shared" si="0"/>
        <v>0</v>
      </c>
      <c r="T26" s="3"/>
      <c r="U26" s="4"/>
      <c r="V26" s="5"/>
      <c r="W26" s="4"/>
      <c r="X26" s="5"/>
      <c r="Y26" s="4"/>
      <c r="Z26" s="6"/>
      <c r="AA26" s="17"/>
      <c r="AB26" s="6"/>
      <c r="AC26" s="18"/>
      <c r="AD26" s="6"/>
      <c r="AE26" s="6"/>
      <c r="AF26" s="6"/>
      <c r="AG26" s="6"/>
      <c r="AH26" s="6"/>
      <c r="AI26" s="19"/>
      <c r="AJ26" s="6"/>
      <c r="AK26" s="6"/>
      <c r="AL26" s="20"/>
    </row>
    <row r="27" spans="1:38" s="16" customFormat="1" ht="15" x14ac:dyDescent="0.25">
      <c r="A27" s="13" t="s">
        <v>44</v>
      </c>
      <c r="B27" s="57" t="s">
        <v>45</v>
      </c>
      <c r="C27" s="58"/>
      <c r="D27" s="58"/>
      <c r="E27" s="58"/>
      <c r="F27" s="58"/>
      <c r="G27" s="58"/>
      <c r="H27" s="58"/>
      <c r="I27" s="58"/>
      <c r="J27" s="58"/>
      <c r="K27" s="25" t="s">
        <v>112</v>
      </c>
      <c r="L27" s="14" t="s">
        <v>112</v>
      </c>
      <c r="M27" s="26"/>
      <c r="N27" s="15"/>
      <c r="T27" s="3"/>
      <c r="U27" s="4"/>
      <c r="V27" s="5"/>
      <c r="W27" s="4"/>
      <c r="X27" s="5"/>
      <c r="Y27" s="4"/>
      <c r="Z27" s="6"/>
      <c r="AA27" s="17"/>
      <c r="AB27" s="6"/>
      <c r="AC27" s="18"/>
      <c r="AD27" s="6"/>
      <c r="AE27" s="6"/>
      <c r="AF27" s="6"/>
      <c r="AG27" s="6"/>
      <c r="AH27" s="6"/>
      <c r="AI27" s="19"/>
      <c r="AJ27" s="6"/>
      <c r="AK27" s="6"/>
      <c r="AL27" s="20"/>
    </row>
    <row r="28" spans="1:38" s="16" customFormat="1" ht="15" x14ac:dyDescent="0.25">
      <c r="A28" s="13" t="s">
        <v>46</v>
      </c>
      <c r="B28" s="57" t="s">
        <v>47</v>
      </c>
      <c r="C28" s="58"/>
      <c r="D28" s="58"/>
      <c r="E28" s="58"/>
      <c r="F28" s="58"/>
      <c r="G28" s="58"/>
      <c r="H28" s="58"/>
      <c r="I28" s="58"/>
      <c r="J28" s="58"/>
      <c r="K28" s="25" t="s">
        <v>112</v>
      </c>
      <c r="L28" s="14" t="s">
        <v>112</v>
      </c>
      <c r="M28" s="26"/>
      <c r="N28" s="15"/>
      <c r="T28" s="3"/>
      <c r="U28" s="4"/>
      <c r="V28" s="5"/>
      <c r="W28" s="4"/>
      <c r="X28" s="5"/>
      <c r="Y28" s="4"/>
      <c r="Z28" s="6"/>
      <c r="AA28" s="17"/>
      <c r="AB28" s="6"/>
      <c r="AC28" s="18"/>
      <c r="AD28" s="6"/>
      <c r="AE28" s="6"/>
      <c r="AF28" s="6"/>
      <c r="AG28" s="6"/>
      <c r="AH28" s="6"/>
      <c r="AI28" s="19"/>
      <c r="AJ28" s="6"/>
      <c r="AK28" s="6"/>
      <c r="AL28" s="20"/>
    </row>
    <row r="29" spans="1:38" s="16" customFormat="1" ht="15" x14ac:dyDescent="0.25">
      <c r="A29" s="13" t="s">
        <v>48</v>
      </c>
      <c r="B29" s="57" t="s">
        <v>49</v>
      </c>
      <c r="C29" s="58"/>
      <c r="D29" s="58"/>
      <c r="E29" s="58"/>
      <c r="F29" s="58"/>
      <c r="G29" s="58"/>
      <c r="H29" s="58"/>
      <c r="I29" s="58"/>
      <c r="J29" s="58"/>
      <c r="K29" s="25">
        <v>11</v>
      </c>
      <c r="L29" s="14" t="s">
        <v>34</v>
      </c>
      <c r="M29" s="26"/>
      <c r="N29" s="15">
        <f t="shared" si="0"/>
        <v>0</v>
      </c>
      <c r="T29" s="3"/>
      <c r="U29" s="4"/>
      <c r="V29" s="5"/>
      <c r="W29" s="4"/>
      <c r="X29" s="5"/>
      <c r="Y29" s="4"/>
      <c r="Z29" s="6"/>
      <c r="AA29" s="17"/>
      <c r="AB29" s="6"/>
      <c r="AC29" s="18"/>
      <c r="AD29" s="6"/>
      <c r="AE29" s="6"/>
      <c r="AF29" s="6"/>
      <c r="AG29" s="6"/>
      <c r="AH29" s="6"/>
      <c r="AI29" s="19"/>
      <c r="AJ29" s="6"/>
      <c r="AK29" s="6"/>
      <c r="AL29" s="20"/>
    </row>
    <row r="30" spans="1:38" s="16" customFormat="1" ht="88.5" customHeight="1" x14ac:dyDescent="0.25">
      <c r="A30" s="13" t="s">
        <v>50</v>
      </c>
      <c r="B30" s="57" t="s">
        <v>51</v>
      </c>
      <c r="C30" s="58"/>
      <c r="D30" s="58"/>
      <c r="E30" s="58"/>
      <c r="F30" s="58"/>
      <c r="G30" s="58"/>
      <c r="H30" s="58"/>
      <c r="I30" s="58"/>
      <c r="J30" s="58"/>
      <c r="K30" s="25">
        <v>11</v>
      </c>
      <c r="L30" s="14" t="s">
        <v>34</v>
      </c>
      <c r="M30" s="26"/>
      <c r="N30" s="15">
        <f t="shared" si="0"/>
        <v>0</v>
      </c>
      <c r="T30" s="3"/>
      <c r="U30" s="4"/>
      <c r="V30" s="5"/>
      <c r="W30" s="4"/>
      <c r="X30" s="5"/>
      <c r="Y30" s="4"/>
      <c r="Z30" s="6"/>
      <c r="AA30" s="17"/>
      <c r="AB30" s="6"/>
      <c r="AC30" s="18"/>
      <c r="AD30" s="6"/>
      <c r="AE30" s="6"/>
      <c r="AF30" s="6"/>
      <c r="AG30" s="6"/>
      <c r="AH30" s="6"/>
      <c r="AI30" s="19"/>
      <c r="AJ30" s="6"/>
      <c r="AK30" s="6"/>
      <c r="AL30" s="20"/>
    </row>
    <row r="31" spans="1:38" s="16" customFormat="1" ht="55.5" customHeight="1" x14ac:dyDescent="0.25">
      <c r="A31" s="13" t="s">
        <v>52</v>
      </c>
      <c r="B31" s="57" t="s">
        <v>53</v>
      </c>
      <c r="C31" s="58"/>
      <c r="D31" s="58"/>
      <c r="E31" s="58"/>
      <c r="F31" s="58"/>
      <c r="G31" s="58"/>
      <c r="H31" s="58"/>
      <c r="I31" s="58"/>
      <c r="J31" s="58"/>
      <c r="K31" s="25">
        <v>2</v>
      </c>
      <c r="L31" s="14" t="s">
        <v>13</v>
      </c>
      <c r="M31" s="26"/>
      <c r="N31" s="15">
        <f t="shared" si="0"/>
        <v>0</v>
      </c>
      <c r="T31" s="3"/>
      <c r="U31" s="4"/>
      <c r="V31" s="5"/>
      <c r="W31" s="4"/>
      <c r="X31" s="5"/>
      <c r="Y31" s="4"/>
      <c r="Z31" s="6"/>
      <c r="AA31" s="17"/>
      <c r="AB31" s="6"/>
      <c r="AC31" s="18"/>
      <c r="AD31" s="6"/>
      <c r="AE31" s="6"/>
      <c r="AF31" s="6"/>
      <c r="AG31" s="6"/>
      <c r="AH31" s="6"/>
      <c r="AI31" s="19"/>
      <c r="AJ31" s="6"/>
      <c r="AK31" s="6"/>
      <c r="AL31" s="20"/>
    </row>
    <row r="32" spans="1:38" s="16" customFormat="1" ht="15" x14ac:dyDescent="0.25">
      <c r="A32" s="13" t="s">
        <v>54</v>
      </c>
      <c r="B32" s="57" t="s">
        <v>55</v>
      </c>
      <c r="C32" s="58"/>
      <c r="D32" s="58"/>
      <c r="E32" s="58"/>
      <c r="F32" s="58"/>
      <c r="G32" s="58"/>
      <c r="H32" s="58"/>
      <c r="I32" s="58"/>
      <c r="J32" s="58"/>
      <c r="K32" s="25">
        <v>1</v>
      </c>
      <c r="L32" s="14" t="s">
        <v>56</v>
      </c>
      <c r="M32" s="26"/>
      <c r="N32" s="15">
        <f t="shared" si="0"/>
        <v>0</v>
      </c>
      <c r="T32" s="3"/>
      <c r="U32" s="4"/>
      <c r="V32" s="5"/>
      <c r="W32" s="4"/>
      <c r="X32" s="5"/>
      <c r="Y32" s="4"/>
      <c r="Z32" s="6"/>
      <c r="AA32" s="17"/>
      <c r="AB32" s="6"/>
      <c r="AC32" s="18"/>
      <c r="AD32" s="6"/>
      <c r="AE32" s="6"/>
      <c r="AF32" s="6"/>
      <c r="AG32" s="6"/>
      <c r="AH32" s="6"/>
      <c r="AI32" s="19"/>
      <c r="AJ32" s="6"/>
      <c r="AK32" s="6"/>
      <c r="AL32" s="20"/>
    </row>
    <row r="33" spans="1:38" s="16" customFormat="1" ht="15" x14ac:dyDescent="0.25">
      <c r="A33" s="13" t="s">
        <v>57</v>
      </c>
      <c r="B33" s="57" t="s">
        <v>58</v>
      </c>
      <c r="C33" s="58"/>
      <c r="D33" s="58"/>
      <c r="E33" s="58"/>
      <c r="F33" s="58"/>
      <c r="G33" s="58"/>
      <c r="H33" s="58"/>
      <c r="I33" s="58"/>
      <c r="J33" s="58"/>
      <c r="K33" s="25" t="s">
        <v>112</v>
      </c>
      <c r="L33" s="14" t="s">
        <v>112</v>
      </c>
      <c r="M33" s="26"/>
      <c r="N33" s="15"/>
      <c r="T33" s="3"/>
      <c r="U33" s="4"/>
      <c r="V33" s="5"/>
      <c r="W33" s="4"/>
      <c r="X33" s="5"/>
      <c r="Y33" s="4"/>
      <c r="Z33" s="6"/>
      <c r="AA33" s="17"/>
      <c r="AB33" s="6"/>
      <c r="AC33" s="18"/>
      <c r="AD33" s="6"/>
      <c r="AE33" s="6"/>
      <c r="AF33" s="6"/>
      <c r="AG33" s="6"/>
      <c r="AH33" s="6"/>
      <c r="AI33" s="19"/>
      <c r="AJ33" s="6"/>
      <c r="AK33" s="6"/>
      <c r="AL33" s="20"/>
    </row>
    <row r="34" spans="1:38" s="16" customFormat="1" ht="88.5" customHeight="1" x14ac:dyDescent="0.25">
      <c r="A34" s="13" t="s">
        <v>59</v>
      </c>
      <c r="B34" s="57" t="s">
        <v>60</v>
      </c>
      <c r="C34" s="58"/>
      <c r="D34" s="58"/>
      <c r="E34" s="58"/>
      <c r="F34" s="58"/>
      <c r="G34" s="58"/>
      <c r="H34" s="58"/>
      <c r="I34" s="58"/>
      <c r="J34" s="58"/>
      <c r="K34" s="25">
        <v>6</v>
      </c>
      <c r="L34" s="14" t="s">
        <v>34</v>
      </c>
      <c r="M34" s="26"/>
      <c r="N34" s="15">
        <f t="shared" si="0"/>
        <v>0</v>
      </c>
      <c r="T34" s="3"/>
      <c r="U34" s="4"/>
      <c r="V34" s="5"/>
      <c r="W34" s="4"/>
      <c r="X34" s="5"/>
      <c r="Y34" s="4"/>
      <c r="Z34" s="6"/>
      <c r="AA34" s="17"/>
      <c r="AB34" s="6"/>
      <c r="AC34" s="18"/>
      <c r="AD34" s="6"/>
      <c r="AE34" s="6"/>
      <c r="AF34" s="6"/>
      <c r="AG34" s="6"/>
      <c r="AH34" s="6"/>
      <c r="AI34" s="19"/>
      <c r="AJ34" s="6"/>
      <c r="AK34" s="6"/>
      <c r="AL34" s="20"/>
    </row>
    <row r="35" spans="1:38" s="16" customFormat="1" ht="78" customHeight="1" x14ac:dyDescent="0.25">
      <c r="A35" s="13" t="s">
        <v>61</v>
      </c>
      <c r="B35" s="57" t="s">
        <v>62</v>
      </c>
      <c r="C35" s="58"/>
      <c r="D35" s="58"/>
      <c r="E35" s="58"/>
      <c r="F35" s="58"/>
      <c r="G35" s="58"/>
      <c r="H35" s="58"/>
      <c r="I35" s="58"/>
      <c r="J35" s="58"/>
      <c r="K35" s="25">
        <v>9</v>
      </c>
      <c r="L35" s="14" t="s">
        <v>63</v>
      </c>
      <c r="M35" s="26"/>
      <c r="N35" s="15">
        <f t="shared" si="0"/>
        <v>0</v>
      </c>
      <c r="T35" s="3"/>
      <c r="U35" s="4"/>
      <c r="V35" s="5"/>
      <c r="W35" s="4"/>
      <c r="X35" s="5"/>
      <c r="Y35" s="4"/>
      <c r="Z35" s="6"/>
      <c r="AA35" s="17"/>
      <c r="AB35" s="6"/>
      <c r="AC35" s="18"/>
      <c r="AD35" s="6"/>
      <c r="AE35" s="6"/>
      <c r="AF35" s="6"/>
      <c r="AG35" s="6"/>
      <c r="AH35" s="6"/>
      <c r="AI35" s="19"/>
      <c r="AJ35" s="6"/>
      <c r="AK35" s="6"/>
      <c r="AL35" s="20"/>
    </row>
    <row r="36" spans="1:38" s="16" customFormat="1" ht="76.5" customHeight="1" x14ac:dyDescent="0.25">
      <c r="A36" s="13" t="s">
        <v>64</v>
      </c>
      <c r="B36" s="57" t="s">
        <v>65</v>
      </c>
      <c r="C36" s="58"/>
      <c r="D36" s="58"/>
      <c r="E36" s="58"/>
      <c r="F36" s="58"/>
      <c r="G36" s="58"/>
      <c r="H36" s="58"/>
      <c r="I36" s="58"/>
      <c r="J36" s="58"/>
      <c r="K36" s="25">
        <v>4</v>
      </c>
      <c r="L36" s="14" t="s">
        <v>63</v>
      </c>
      <c r="M36" s="26"/>
      <c r="N36" s="15">
        <f t="shared" si="0"/>
        <v>0</v>
      </c>
      <c r="T36" s="3"/>
      <c r="U36" s="4"/>
      <c r="V36" s="5"/>
      <c r="W36" s="4"/>
      <c r="X36" s="5"/>
      <c r="Y36" s="4"/>
      <c r="Z36" s="6"/>
      <c r="AA36" s="17"/>
      <c r="AB36" s="6"/>
      <c r="AC36" s="18"/>
      <c r="AD36" s="6"/>
      <c r="AE36" s="6"/>
      <c r="AF36" s="6"/>
      <c r="AG36" s="6"/>
      <c r="AH36" s="6"/>
      <c r="AI36" s="19"/>
      <c r="AJ36" s="6"/>
      <c r="AK36" s="6"/>
      <c r="AL36" s="20"/>
    </row>
    <row r="37" spans="1:38" s="16" customFormat="1" ht="55.5" customHeight="1" x14ac:dyDescent="0.25">
      <c r="A37" s="13" t="s">
        <v>66</v>
      </c>
      <c r="B37" s="57" t="s">
        <v>67</v>
      </c>
      <c r="C37" s="58"/>
      <c r="D37" s="58"/>
      <c r="E37" s="58"/>
      <c r="F37" s="58"/>
      <c r="G37" s="58"/>
      <c r="H37" s="58"/>
      <c r="I37" s="58"/>
      <c r="J37" s="58"/>
      <c r="K37" s="25">
        <v>4</v>
      </c>
      <c r="L37" s="14" t="s">
        <v>63</v>
      </c>
      <c r="M37" s="26"/>
      <c r="N37" s="15">
        <f t="shared" si="0"/>
        <v>0</v>
      </c>
      <c r="T37" s="3"/>
      <c r="U37" s="4"/>
      <c r="V37" s="5"/>
      <c r="W37" s="4"/>
      <c r="X37" s="5"/>
      <c r="Y37" s="4"/>
      <c r="Z37" s="6"/>
      <c r="AA37" s="17"/>
      <c r="AB37" s="6"/>
      <c r="AC37" s="18"/>
      <c r="AD37" s="6"/>
      <c r="AE37" s="6"/>
      <c r="AF37" s="6"/>
      <c r="AG37" s="6"/>
      <c r="AH37" s="6"/>
      <c r="AI37" s="19"/>
      <c r="AJ37" s="6"/>
      <c r="AK37" s="6"/>
      <c r="AL37" s="20"/>
    </row>
    <row r="38" spans="1:38" s="16" customFormat="1" ht="15" x14ac:dyDescent="0.25">
      <c r="A38" s="13" t="s">
        <v>68</v>
      </c>
      <c r="B38" s="57" t="s">
        <v>69</v>
      </c>
      <c r="C38" s="58"/>
      <c r="D38" s="58"/>
      <c r="E38" s="58"/>
      <c r="F38" s="58"/>
      <c r="G38" s="58"/>
      <c r="H38" s="58"/>
      <c r="I38" s="58"/>
      <c r="J38" s="58"/>
      <c r="K38" s="25" t="s">
        <v>112</v>
      </c>
      <c r="L38" s="14" t="s">
        <v>112</v>
      </c>
      <c r="M38" s="26"/>
      <c r="N38" s="15"/>
      <c r="T38" s="3"/>
      <c r="U38" s="4"/>
      <c r="V38" s="5"/>
      <c r="W38" s="4"/>
      <c r="X38" s="5"/>
      <c r="Y38" s="4"/>
      <c r="Z38" s="6"/>
      <c r="AA38" s="17"/>
      <c r="AB38" s="6"/>
      <c r="AC38" s="18"/>
      <c r="AD38" s="6"/>
      <c r="AE38" s="6"/>
      <c r="AF38" s="6"/>
      <c r="AG38" s="6"/>
      <c r="AH38" s="6"/>
      <c r="AI38" s="19"/>
      <c r="AJ38" s="6"/>
      <c r="AK38" s="6"/>
      <c r="AL38" s="20"/>
    </row>
    <row r="39" spans="1:38" s="16" customFormat="1" ht="183.75" customHeight="1" x14ac:dyDescent="0.25">
      <c r="A39" s="13" t="s">
        <v>70</v>
      </c>
      <c r="B39" s="57" t="s">
        <v>71</v>
      </c>
      <c r="C39" s="58"/>
      <c r="D39" s="58"/>
      <c r="E39" s="58"/>
      <c r="F39" s="58"/>
      <c r="G39" s="58"/>
      <c r="H39" s="58"/>
      <c r="I39" s="58"/>
      <c r="J39" s="58"/>
      <c r="K39" s="25" t="s">
        <v>112</v>
      </c>
      <c r="L39" s="14" t="s">
        <v>112</v>
      </c>
      <c r="M39" s="26"/>
      <c r="N39" s="15"/>
      <c r="T39" s="3"/>
      <c r="U39" s="4"/>
      <c r="V39" s="5"/>
      <c r="W39" s="4"/>
      <c r="X39" s="5"/>
      <c r="Y39" s="4"/>
      <c r="Z39" s="6"/>
      <c r="AA39" s="17"/>
      <c r="AB39" s="6"/>
      <c r="AC39" s="18"/>
      <c r="AD39" s="6"/>
      <c r="AE39" s="6"/>
      <c r="AF39" s="6"/>
      <c r="AG39" s="6"/>
      <c r="AH39" s="6"/>
      <c r="AI39" s="19"/>
      <c r="AJ39" s="6"/>
      <c r="AK39" s="6"/>
      <c r="AL39" s="20"/>
    </row>
    <row r="40" spans="1:38" s="16" customFormat="1" ht="153" customHeight="1" x14ac:dyDescent="0.25">
      <c r="A40" s="13" t="s">
        <v>72</v>
      </c>
      <c r="B40" s="57" t="s">
        <v>73</v>
      </c>
      <c r="C40" s="58"/>
      <c r="D40" s="58"/>
      <c r="E40" s="58"/>
      <c r="F40" s="58"/>
      <c r="G40" s="58"/>
      <c r="H40" s="58"/>
      <c r="I40" s="58"/>
      <c r="J40" s="58"/>
      <c r="K40" s="25">
        <v>165</v>
      </c>
      <c r="L40" s="14" t="s">
        <v>74</v>
      </c>
      <c r="M40" s="26"/>
      <c r="N40" s="15">
        <f t="shared" si="0"/>
        <v>0</v>
      </c>
      <c r="T40" s="3"/>
      <c r="U40" s="4"/>
      <c r="V40" s="5"/>
      <c r="W40" s="4"/>
      <c r="X40" s="5"/>
      <c r="Y40" s="4"/>
      <c r="Z40" s="6"/>
      <c r="AA40" s="17"/>
      <c r="AB40" s="6"/>
      <c r="AC40" s="18"/>
      <c r="AD40" s="6"/>
      <c r="AE40" s="6"/>
      <c r="AF40" s="6"/>
      <c r="AG40" s="6"/>
      <c r="AH40" s="6"/>
      <c r="AI40" s="19"/>
      <c r="AJ40" s="6"/>
      <c r="AK40" s="6"/>
      <c r="AL40" s="20"/>
    </row>
    <row r="41" spans="1:38" s="16" customFormat="1" ht="129.75" customHeight="1" x14ac:dyDescent="0.25">
      <c r="A41" s="13" t="s">
        <v>75</v>
      </c>
      <c r="B41" s="57" t="s">
        <v>76</v>
      </c>
      <c r="C41" s="58"/>
      <c r="D41" s="58"/>
      <c r="E41" s="58"/>
      <c r="F41" s="58"/>
      <c r="G41" s="58"/>
      <c r="H41" s="58"/>
      <c r="I41" s="58"/>
      <c r="J41" s="58"/>
      <c r="K41" s="25">
        <v>50</v>
      </c>
      <c r="L41" s="14" t="s">
        <v>74</v>
      </c>
      <c r="M41" s="26"/>
      <c r="N41" s="15">
        <f t="shared" si="0"/>
        <v>0</v>
      </c>
      <c r="T41" s="3"/>
      <c r="U41" s="4"/>
      <c r="V41" s="5"/>
      <c r="W41" s="4"/>
      <c r="X41" s="5"/>
      <c r="Y41" s="4"/>
      <c r="Z41" s="6"/>
      <c r="AA41" s="17"/>
      <c r="AB41" s="6"/>
      <c r="AC41" s="18"/>
      <c r="AD41" s="6"/>
      <c r="AE41" s="6"/>
      <c r="AF41" s="6"/>
      <c r="AG41" s="6"/>
      <c r="AH41" s="6"/>
      <c r="AI41" s="19"/>
      <c r="AJ41" s="6"/>
      <c r="AK41" s="6"/>
      <c r="AL41" s="20"/>
    </row>
    <row r="42" spans="1:38" s="16" customFormat="1" ht="60" customHeight="1" x14ac:dyDescent="0.25">
      <c r="A42" s="13" t="s">
        <v>77</v>
      </c>
      <c r="B42" s="57" t="s">
        <v>78</v>
      </c>
      <c r="C42" s="58"/>
      <c r="D42" s="58"/>
      <c r="E42" s="58"/>
      <c r="F42" s="58"/>
      <c r="G42" s="58"/>
      <c r="H42" s="58"/>
      <c r="I42" s="58"/>
      <c r="J42" s="58"/>
      <c r="K42" s="25">
        <v>105</v>
      </c>
      <c r="L42" s="14" t="s">
        <v>74</v>
      </c>
      <c r="M42" s="26"/>
      <c r="N42" s="15">
        <f t="shared" si="0"/>
        <v>0</v>
      </c>
      <c r="T42" s="3"/>
      <c r="U42" s="4"/>
      <c r="V42" s="5"/>
      <c r="W42" s="4"/>
      <c r="X42" s="5"/>
      <c r="Y42" s="4"/>
      <c r="Z42" s="6"/>
      <c r="AA42" s="17"/>
      <c r="AB42" s="6"/>
      <c r="AC42" s="18"/>
      <c r="AD42" s="6"/>
      <c r="AE42" s="6"/>
      <c r="AF42" s="6"/>
      <c r="AG42" s="6"/>
      <c r="AH42" s="6"/>
      <c r="AI42" s="19"/>
      <c r="AJ42" s="6"/>
      <c r="AK42" s="6"/>
      <c r="AL42" s="20"/>
    </row>
    <row r="43" spans="1:38" s="16" customFormat="1" ht="77.25" customHeight="1" x14ac:dyDescent="0.25">
      <c r="A43" s="13" t="s">
        <v>79</v>
      </c>
      <c r="B43" s="57" t="s">
        <v>80</v>
      </c>
      <c r="C43" s="58"/>
      <c r="D43" s="58"/>
      <c r="E43" s="58"/>
      <c r="F43" s="58"/>
      <c r="G43" s="58"/>
      <c r="H43" s="58"/>
      <c r="I43" s="58"/>
      <c r="J43" s="58"/>
      <c r="K43" s="25">
        <v>200</v>
      </c>
      <c r="L43" s="14" t="s">
        <v>74</v>
      </c>
      <c r="M43" s="26"/>
      <c r="N43" s="15">
        <f t="shared" si="0"/>
        <v>0</v>
      </c>
      <c r="T43" s="3"/>
      <c r="U43" s="4"/>
      <c r="V43" s="5"/>
      <c r="W43" s="4"/>
      <c r="X43" s="5"/>
      <c r="Y43" s="4"/>
      <c r="Z43" s="6"/>
      <c r="AA43" s="17"/>
      <c r="AB43" s="6"/>
      <c r="AC43" s="18"/>
      <c r="AD43" s="6"/>
      <c r="AE43" s="6"/>
      <c r="AF43" s="6"/>
      <c r="AG43" s="6"/>
      <c r="AH43" s="6"/>
      <c r="AI43" s="19"/>
      <c r="AJ43" s="6"/>
      <c r="AK43" s="6"/>
      <c r="AL43" s="20"/>
    </row>
    <row r="44" spans="1:38" s="16" customFormat="1" ht="15" x14ac:dyDescent="0.25">
      <c r="A44" s="13" t="s">
        <v>81</v>
      </c>
      <c r="B44" s="57" t="s">
        <v>82</v>
      </c>
      <c r="C44" s="58"/>
      <c r="D44" s="58"/>
      <c r="E44" s="58"/>
      <c r="F44" s="58"/>
      <c r="G44" s="58"/>
      <c r="H44" s="58"/>
      <c r="I44" s="58"/>
      <c r="J44" s="58"/>
      <c r="K44" s="25" t="s">
        <v>112</v>
      </c>
      <c r="L44" s="14" t="s">
        <v>112</v>
      </c>
      <c r="M44" s="26"/>
      <c r="N44" s="15"/>
      <c r="T44" s="3"/>
      <c r="U44" s="4"/>
      <c r="V44" s="5"/>
      <c r="W44" s="4"/>
      <c r="X44" s="5"/>
      <c r="Y44" s="4"/>
      <c r="Z44" s="6"/>
      <c r="AA44" s="17"/>
      <c r="AB44" s="6"/>
      <c r="AC44" s="18"/>
      <c r="AD44" s="6"/>
      <c r="AE44" s="6"/>
      <c r="AF44" s="6"/>
      <c r="AG44" s="6"/>
      <c r="AH44" s="6"/>
      <c r="AI44" s="19"/>
      <c r="AJ44" s="6"/>
      <c r="AK44" s="6"/>
      <c r="AL44" s="20"/>
    </row>
    <row r="45" spans="1:38" s="16" customFormat="1" ht="83.25" customHeight="1" x14ac:dyDescent="0.25">
      <c r="A45" s="13" t="s">
        <v>83</v>
      </c>
      <c r="B45" s="57" t="s">
        <v>84</v>
      </c>
      <c r="C45" s="58"/>
      <c r="D45" s="58"/>
      <c r="E45" s="58"/>
      <c r="F45" s="58"/>
      <c r="G45" s="58"/>
      <c r="H45" s="58"/>
      <c r="I45" s="58"/>
      <c r="J45" s="58"/>
      <c r="K45" s="25" t="s">
        <v>112</v>
      </c>
      <c r="L45" s="14" t="s">
        <v>112</v>
      </c>
      <c r="M45" s="26"/>
      <c r="N45" s="15"/>
      <c r="T45" s="3"/>
      <c r="U45" s="4"/>
      <c r="V45" s="5"/>
      <c r="W45" s="4"/>
      <c r="X45" s="5"/>
      <c r="Y45" s="4"/>
      <c r="Z45" s="6"/>
      <c r="AA45" s="17"/>
      <c r="AB45" s="6"/>
      <c r="AC45" s="18"/>
      <c r="AD45" s="6"/>
      <c r="AE45" s="6"/>
      <c r="AF45" s="6"/>
      <c r="AG45" s="6"/>
      <c r="AH45" s="6"/>
      <c r="AI45" s="19"/>
      <c r="AJ45" s="6"/>
      <c r="AK45" s="6"/>
      <c r="AL45" s="20"/>
    </row>
    <row r="46" spans="1:38" s="16" customFormat="1" ht="15" x14ac:dyDescent="0.25">
      <c r="A46" s="13" t="s">
        <v>85</v>
      </c>
      <c r="B46" s="57" t="s">
        <v>86</v>
      </c>
      <c r="C46" s="58"/>
      <c r="D46" s="58"/>
      <c r="E46" s="58"/>
      <c r="F46" s="58"/>
      <c r="G46" s="58"/>
      <c r="H46" s="58"/>
      <c r="I46" s="58"/>
      <c r="J46" s="58"/>
      <c r="K46" s="25">
        <v>36</v>
      </c>
      <c r="L46" s="14" t="s">
        <v>63</v>
      </c>
      <c r="M46" s="26"/>
      <c r="N46" s="15">
        <f t="shared" si="0"/>
        <v>0</v>
      </c>
      <c r="T46" s="3"/>
      <c r="U46" s="4"/>
      <c r="V46" s="5"/>
      <c r="W46" s="4"/>
      <c r="X46" s="5"/>
      <c r="Y46" s="4"/>
      <c r="Z46" s="6"/>
      <c r="AA46" s="17"/>
      <c r="AB46" s="6"/>
      <c r="AC46" s="18"/>
      <c r="AD46" s="6"/>
      <c r="AE46" s="6"/>
      <c r="AF46" s="6"/>
      <c r="AG46" s="6"/>
      <c r="AH46" s="6"/>
      <c r="AI46" s="19"/>
      <c r="AJ46" s="6"/>
      <c r="AK46" s="6"/>
      <c r="AL46" s="20"/>
    </row>
    <row r="47" spans="1:38" s="16" customFormat="1" ht="15" x14ac:dyDescent="0.25">
      <c r="A47" s="13" t="s">
        <v>87</v>
      </c>
      <c r="B47" s="57" t="s">
        <v>88</v>
      </c>
      <c r="C47" s="58"/>
      <c r="D47" s="58"/>
      <c r="E47" s="58"/>
      <c r="F47" s="58"/>
      <c r="G47" s="58"/>
      <c r="H47" s="58"/>
      <c r="I47" s="58"/>
      <c r="J47" s="58"/>
      <c r="K47" s="25" t="s">
        <v>112</v>
      </c>
      <c r="L47" s="14" t="s">
        <v>112</v>
      </c>
      <c r="M47" s="26"/>
      <c r="N47" s="15"/>
      <c r="T47" s="3"/>
      <c r="U47" s="4"/>
      <c r="V47" s="5"/>
      <c r="W47" s="4"/>
      <c r="X47" s="5"/>
      <c r="Y47" s="4"/>
      <c r="Z47" s="6"/>
      <c r="AA47" s="17"/>
      <c r="AB47" s="6"/>
      <c r="AC47" s="18"/>
      <c r="AD47" s="6"/>
      <c r="AE47" s="6"/>
      <c r="AF47" s="6"/>
      <c r="AG47" s="6"/>
      <c r="AH47" s="6"/>
      <c r="AI47" s="19"/>
      <c r="AJ47" s="6"/>
      <c r="AK47" s="6"/>
      <c r="AL47" s="20"/>
    </row>
    <row r="48" spans="1:38" s="16" customFormat="1" ht="201" customHeight="1" x14ac:dyDescent="0.25">
      <c r="A48" s="13" t="s">
        <v>89</v>
      </c>
      <c r="B48" s="57" t="s">
        <v>90</v>
      </c>
      <c r="C48" s="58"/>
      <c r="D48" s="58"/>
      <c r="E48" s="58"/>
      <c r="F48" s="58"/>
      <c r="G48" s="58"/>
      <c r="H48" s="58"/>
      <c r="I48" s="58"/>
      <c r="J48" s="58"/>
      <c r="K48" s="25" t="s">
        <v>112</v>
      </c>
      <c r="L48" s="14" t="s">
        <v>112</v>
      </c>
      <c r="M48" s="26"/>
      <c r="N48" s="15"/>
      <c r="T48" s="3"/>
      <c r="U48" s="4"/>
      <c r="V48" s="5"/>
      <c r="W48" s="4"/>
      <c r="X48" s="5"/>
      <c r="Y48" s="4"/>
      <c r="Z48" s="6"/>
      <c r="AA48" s="17"/>
      <c r="AB48" s="6"/>
      <c r="AC48" s="18"/>
      <c r="AD48" s="6"/>
      <c r="AE48" s="6"/>
      <c r="AF48" s="6"/>
      <c r="AG48" s="6"/>
      <c r="AH48" s="6"/>
      <c r="AI48" s="19"/>
      <c r="AJ48" s="6"/>
      <c r="AK48" s="6"/>
      <c r="AL48" s="20"/>
    </row>
    <row r="49" spans="1:38" s="16" customFormat="1" ht="15" x14ac:dyDescent="0.25">
      <c r="A49" s="13" t="s">
        <v>91</v>
      </c>
      <c r="B49" s="57" t="s">
        <v>92</v>
      </c>
      <c r="C49" s="58"/>
      <c r="D49" s="58"/>
      <c r="E49" s="58"/>
      <c r="F49" s="58"/>
      <c r="G49" s="58"/>
      <c r="H49" s="58"/>
      <c r="I49" s="58"/>
      <c r="J49" s="58"/>
      <c r="K49" s="25">
        <v>2</v>
      </c>
      <c r="L49" s="14" t="s">
        <v>13</v>
      </c>
      <c r="M49" s="26"/>
      <c r="N49" s="15">
        <f t="shared" si="0"/>
        <v>0</v>
      </c>
      <c r="T49" s="3"/>
      <c r="U49" s="4"/>
      <c r="V49" s="5"/>
      <c r="W49" s="4"/>
      <c r="X49" s="5"/>
      <c r="Y49" s="4"/>
      <c r="Z49" s="6"/>
      <c r="AA49" s="17"/>
      <c r="AB49" s="6"/>
      <c r="AC49" s="18"/>
      <c r="AD49" s="6"/>
      <c r="AE49" s="6"/>
      <c r="AF49" s="6"/>
      <c r="AG49" s="6"/>
      <c r="AH49" s="6"/>
      <c r="AI49" s="19"/>
      <c r="AJ49" s="6"/>
      <c r="AK49" s="6"/>
      <c r="AL49" s="20"/>
    </row>
    <row r="50" spans="1:38" s="16" customFormat="1" ht="15" x14ac:dyDescent="0.25">
      <c r="A50" s="13" t="s">
        <v>93</v>
      </c>
      <c r="B50" s="57" t="s">
        <v>94</v>
      </c>
      <c r="C50" s="58"/>
      <c r="D50" s="58"/>
      <c r="E50" s="58"/>
      <c r="F50" s="58"/>
      <c r="G50" s="58"/>
      <c r="H50" s="58"/>
      <c r="I50" s="58"/>
      <c r="J50" s="58"/>
      <c r="K50" s="25" t="s">
        <v>112</v>
      </c>
      <c r="L50" s="14" t="s">
        <v>112</v>
      </c>
      <c r="M50" s="26"/>
      <c r="N50" s="15"/>
      <c r="T50" s="3"/>
      <c r="U50" s="4"/>
      <c r="V50" s="5"/>
      <c r="W50" s="4"/>
      <c r="X50" s="5"/>
      <c r="Y50" s="4"/>
      <c r="Z50" s="6"/>
      <c r="AA50" s="17"/>
      <c r="AB50" s="6"/>
      <c r="AC50" s="18"/>
      <c r="AD50" s="6"/>
      <c r="AE50" s="6"/>
      <c r="AF50" s="6"/>
      <c r="AG50" s="6"/>
      <c r="AH50" s="6"/>
      <c r="AI50" s="19"/>
      <c r="AJ50" s="6"/>
      <c r="AK50" s="6"/>
      <c r="AL50" s="20"/>
    </row>
    <row r="51" spans="1:38" s="16" customFormat="1" ht="114.75" customHeight="1" x14ac:dyDescent="0.25">
      <c r="A51" s="13" t="s">
        <v>95</v>
      </c>
      <c r="B51" s="57" t="s">
        <v>96</v>
      </c>
      <c r="C51" s="58"/>
      <c r="D51" s="58"/>
      <c r="E51" s="58"/>
      <c r="F51" s="58"/>
      <c r="G51" s="58"/>
      <c r="H51" s="58"/>
      <c r="I51" s="58"/>
      <c r="J51" s="58"/>
      <c r="K51" s="25">
        <v>2</v>
      </c>
      <c r="L51" s="14" t="s">
        <v>13</v>
      </c>
      <c r="M51" s="26"/>
      <c r="N51" s="15">
        <f t="shared" si="0"/>
        <v>0</v>
      </c>
      <c r="T51" s="3"/>
      <c r="U51" s="4"/>
      <c r="V51" s="5"/>
      <c r="W51" s="4"/>
      <c r="X51" s="5"/>
      <c r="Y51" s="4"/>
      <c r="Z51" s="6"/>
      <c r="AA51" s="17"/>
      <c r="AB51" s="6"/>
      <c r="AC51" s="18"/>
      <c r="AD51" s="6"/>
      <c r="AE51" s="6"/>
      <c r="AF51" s="6"/>
      <c r="AG51" s="6"/>
      <c r="AH51" s="6"/>
      <c r="AI51" s="19"/>
      <c r="AJ51" s="6"/>
      <c r="AK51" s="6"/>
      <c r="AL51" s="20"/>
    </row>
    <row r="52" spans="1:38" s="16" customFormat="1" ht="62.25" customHeight="1" x14ac:dyDescent="0.25">
      <c r="A52" s="13" t="s">
        <v>97</v>
      </c>
      <c r="B52" s="57" t="s">
        <v>98</v>
      </c>
      <c r="C52" s="58"/>
      <c r="D52" s="58"/>
      <c r="E52" s="58"/>
      <c r="F52" s="58"/>
      <c r="G52" s="58"/>
      <c r="H52" s="58"/>
      <c r="I52" s="58"/>
      <c r="J52" s="58"/>
      <c r="K52" s="25">
        <v>2</v>
      </c>
      <c r="L52" s="14" t="s">
        <v>13</v>
      </c>
      <c r="M52" s="26"/>
      <c r="N52" s="15">
        <f t="shared" si="0"/>
        <v>0</v>
      </c>
      <c r="T52" s="3"/>
      <c r="U52" s="4"/>
      <c r="V52" s="5"/>
      <c r="W52" s="4"/>
      <c r="X52" s="5"/>
      <c r="Y52" s="4"/>
      <c r="Z52" s="6"/>
      <c r="AA52" s="17"/>
      <c r="AB52" s="6"/>
      <c r="AC52" s="18"/>
      <c r="AD52" s="6"/>
      <c r="AE52" s="6"/>
      <c r="AF52" s="6"/>
      <c r="AG52" s="6"/>
      <c r="AH52" s="6"/>
      <c r="AI52" s="19"/>
      <c r="AJ52" s="6"/>
      <c r="AK52" s="6"/>
      <c r="AL52" s="20"/>
    </row>
    <row r="53" spans="1:38" s="16" customFormat="1" ht="15" x14ac:dyDescent="0.25">
      <c r="A53" s="13" t="s">
        <v>99</v>
      </c>
      <c r="B53" s="57" t="s">
        <v>100</v>
      </c>
      <c r="C53" s="58"/>
      <c r="D53" s="58"/>
      <c r="E53" s="58"/>
      <c r="F53" s="58"/>
      <c r="G53" s="58"/>
      <c r="H53" s="58"/>
      <c r="I53" s="58"/>
      <c r="J53" s="58"/>
      <c r="K53" s="25" t="s">
        <v>112</v>
      </c>
      <c r="L53" s="14" t="s">
        <v>112</v>
      </c>
      <c r="M53" s="26"/>
      <c r="N53" s="15"/>
      <c r="T53" s="3"/>
      <c r="U53" s="4"/>
      <c r="V53" s="5"/>
      <c r="W53" s="4"/>
      <c r="X53" s="5"/>
      <c r="Y53" s="4"/>
      <c r="Z53" s="6"/>
      <c r="AA53" s="17"/>
      <c r="AB53" s="6"/>
      <c r="AC53" s="18"/>
      <c r="AD53" s="6"/>
      <c r="AE53" s="6"/>
      <c r="AF53" s="6"/>
      <c r="AG53" s="6"/>
      <c r="AH53" s="6"/>
      <c r="AI53" s="19"/>
      <c r="AJ53" s="6"/>
      <c r="AK53" s="6"/>
      <c r="AL53" s="20"/>
    </row>
    <row r="54" spans="1:38" s="16" customFormat="1" ht="106.5" customHeight="1" x14ac:dyDescent="0.25">
      <c r="A54" s="13" t="s">
        <v>101</v>
      </c>
      <c r="B54" s="57" t="s">
        <v>102</v>
      </c>
      <c r="C54" s="58"/>
      <c r="D54" s="58"/>
      <c r="E54" s="58"/>
      <c r="F54" s="58"/>
      <c r="G54" s="58"/>
      <c r="H54" s="58"/>
      <c r="I54" s="58"/>
      <c r="J54" s="58"/>
      <c r="K54" s="25">
        <v>4</v>
      </c>
      <c r="L54" s="14" t="s">
        <v>13</v>
      </c>
      <c r="M54" s="26"/>
      <c r="N54" s="15">
        <f t="shared" si="0"/>
        <v>0</v>
      </c>
      <c r="T54" s="3"/>
      <c r="U54" s="4"/>
      <c r="V54" s="5"/>
      <c r="W54" s="4"/>
      <c r="X54" s="5"/>
      <c r="Y54" s="4"/>
      <c r="Z54" s="6"/>
      <c r="AA54" s="17"/>
      <c r="AB54" s="6"/>
      <c r="AC54" s="18"/>
      <c r="AD54" s="6"/>
      <c r="AE54" s="6"/>
      <c r="AF54" s="6"/>
      <c r="AG54" s="6"/>
      <c r="AH54" s="6"/>
      <c r="AI54" s="19"/>
      <c r="AJ54" s="6"/>
      <c r="AK54" s="6"/>
      <c r="AL54" s="20"/>
    </row>
    <row r="55" spans="1:38" s="16" customFormat="1" ht="99.75" customHeight="1" x14ac:dyDescent="0.25">
      <c r="A55" s="13" t="s">
        <v>103</v>
      </c>
      <c r="B55" s="57" t="s">
        <v>104</v>
      </c>
      <c r="C55" s="58"/>
      <c r="D55" s="58"/>
      <c r="E55" s="58"/>
      <c r="F55" s="58"/>
      <c r="G55" s="58"/>
      <c r="H55" s="58"/>
      <c r="I55" s="58"/>
      <c r="J55" s="58"/>
      <c r="K55" s="25">
        <v>2</v>
      </c>
      <c r="L55" s="14" t="s">
        <v>13</v>
      </c>
      <c r="M55" s="26"/>
      <c r="N55" s="15">
        <f t="shared" si="0"/>
        <v>0</v>
      </c>
      <c r="T55" s="3"/>
      <c r="U55" s="4"/>
      <c r="V55" s="5"/>
      <c r="W55" s="4"/>
      <c r="X55" s="5"/>
      <c r="Y55" s="4"/>
      <c r="Z55" s="6"/>
      <c r="AA55" s="17"/>
      <c r="AB55" s="6"/>
      <c r="AC55" s="18"/>
      <c r="AD55" s="6"/>
      <c r="AE55" s="6"/>
      <c r="AF55" s="6"/>
      <c r="AG55" s="6"/>
      <c r="AH55" s="6"/>
      <c r="AI55" s="19"/>
      <c r="AJ55" s="6"/>
      <c r="AK55" s="6"/>
      <c r="AL55" s="20"/>
    </row>
    <row r="56" spans="1:38" s="16" customFormat="1" ht="44.25" customHeight="1" x14ac:dyDescent="0.25">
      <c r="A56" s="13" t="s">
        <v>105</v>
      </c>
      <c r="B56" s="57" t="s">
        <v>106</v>
      </c>
      <c r="C56" s="58"/>
      <c r="D56" s="58"/>
      <c r="E56" s="58"/>
      <c r="F56" s="58"/>
      <c r="G56" s="58"/>
      <c r="H56" s="58"/>
      <c r="I56" s="58"/>
      <c r="J56" s="58"/>
      <c r="K56" s="25">
        <v>5</v>
      </c>
      <c r="L56" s="14" t="s">
        <v>63</v>
      </c>
      <c r="M56" s="26"/>
      <c r="N56" s="15">
        <f t="shared" si="0"/>
        <v>0</v>
      </c>
      <c r="T56" s="3"/>
      <c r="U56" s="4"/>
      <c r="V56" s="5"/>
      <c r="W56" s="4"/>
      <c r="X56" s="5"/>
      <c r="Y56" s="4"/>
      <c r="Z56" s="6"/>
      <c r="AA56" s="17"/>
      <c r="AB56" s="6"/>
      <c r="AC56" s="18"/>
      <c r="AD56" s="6"/>
      <c r="AE56" s="6"/>
      <c r="AF56" s="6"/>
      <c r="AG56" s="6"/>
      <c r="AH56" s="6"/>
      <c r="AI56" s="19"/>
      <c r="AJ56" s="6"/>
      <c r="AK56" s="6"/>
      <c r="AL56" s="20"/>
    </row>
    <row r="57" spans="1:38" s="16" customFormat="1" ht="81.75" customHeight="1" x14ac:dyDescent="0.25">
      <c r="A57" s="13" t="s">
        <v>107</v>
      </c>
      <c r="B57" s="57" t="s">
        <v>108</v>
      </c>
      <c r="C57" s="58"/>
      <c r="D57" s="58"/>
      <c r="E57" s="58"/>
      <c r="F57" s="58"/>
      <c r="G57" s="58"/>
      <c r="H57" s="58"/>
      <c r="I57" s="58"/>
      <c r="J57" s="58"/>
      <c r="K57" s="25">
        <v>780</v>
      </c>
      <c r="L57" s="14" t="s">
        <v>74</v>
      </c>
      <c r="M57" s="26"/>
      <c r="N57" s="15">
        <f t="shared" si="0"/>
        <v>0</v>
      </c>
      <c r="T57" s="3"/>
      <c r="U57" s="4"/>
      <c r="V57" s="5"/>
      <c r="W57" s="4"/>
      <c r="X57" s="5"/>
      <c r="Y57" s="4"/>
      <c r="Z57" s="6"/>
      <c r="AA57" s="17"/>
      <c r="AB57" s="6"/>
      <c r="AC57" s="18"/>
      <c r="AD57" s="6"/>
      <c r="AE57" s="6"/>
      <c r="AF57" s="6"/>
      <c r="AG57" s="6"/>
      <c r="AH57" s="6"/>
      <c r="AI57" s="19"/>
      <c r="AJ57" s="6"/>
      <c r="AK57" s="6"/>
      <c r="AL57" s="20"/>
    </row>
    <row r="58" spans="1:38" s="16" customFormat="1" ht="93.75" customHeight="1" x14ac:dyDescent="0.25">
      <c r="A58" s="13" t="s">
        <v>109</v>
      </c>
      <c r="B58" s="57" t="s">
        <v>110</v>
      </c>
      <c r="C58" s="58"/>
      <c r="D58" s="58"/>
      <c r="E58" s="58"/>
      <c r="F58" s="58"/>
      <c r="G58" s="58"/>
      <c r="H58" s="58"/>
      <c r="I58" s="58"/>
      <c r="J58" s="58"/>
      <c r="K58" s="25">
        <v>36</v>
      </c>
      <c r="L58" s="14" t="s">
        <v>63</v>
      </c>
      <c r="M58" s="26"/>
      <c r="N58" s="15">
        <f t="shared" si="0"/>
        <v>0</v>
      </c>
      <c r="T58" s="3"/>
      <c r="U58" s="4"/>
      <c r="V58" s="5"/>
      <c r="W58" s="4"/>
      <c r="X58" s="5"/>
      <c r="Y58" s="4"/>
      <c r="Z58" s="6"/>
      <c r="AA58" s="17"/>
      <c r="AB58" s="6"/>
      <c r="AC58" s="18"/>
      <c r="AD58" s="6"/>
      <c r="AE58" s="6"/>
      <c r="AF58" s="6"/>
      <c r="AG58" s="6"/>
      <c r="AH58" s="6"/>
      <c r="AI58" s="19"/>
      <c r="AJ58" s="6"/>
      <c r="AK58" s="6"/>
      <c r="AL58" s="20"/>
    </row>
    <row r="59" spans="1:38" ht="7.5" customHeight="1" x14ac:dyDescent="0.2"/>
    <row r="60" spans="1:38" ht="4.5" customHeight="1" x14ac:dyDescent="0.2"/>
    <row r="61" spans="1:38" x14ac:dyDescent="0.2">
      <c r="K61" s="9" t="s">
        <v>7</v>
      </c>
      <c r="L61" s="21"/>
      <c r="M61" s="10"/>
      <c r="N61" s="22">
        <f>SUM(N11:N58)</f>
        <v>0</v>
      </c>
    </row>
    <row r="62" spans="1:38" x14ac:dyDescent="0.2">
      <c r="T62" s="2"/>
      <c r="U62" s="2"/>
      <c r="V62" s="2"/>
      <c r="W62" s="2"/>
      <c r="X62" s="2"/>
      <c r="Y62" s="2"/>
    </row>
  </sheetData>
  <mergeCells count="58">
    <mergeCell ref="B8:J9"/>
    <mergeCell ref="B11:J11"/>
    <mergeCell ref="B17:J17"/>
    <mergeCell ref="B18:J18"/>
    <mergeCell ref="A1:C4"/>
    <mergeCell ref="A6:N7"/>
    <mergeCell ref="D1:N1"/>
    <mergeCell ref="D2:N3"/>
    <mergeCell ref="F4:N4"/>
    <mergeCell ref="D4:E4"/>
    <mergeCell ref="B12:J12"/>
    <mergeCell ref="B13:J13"/>
    <mergeCell ref="B14:J14"/>
    <mergeCell ref="B15:J15"/>
    <mergeCell ref="B16:J16"/>
    <mergeCell ref="K8:N8"/>
    <mergeCell ref="B10:J10"/>
    <mergeCell ref="A8:A9"/>
    <mergeCell ref="B19:J19"/>
    <mergeCell ref="B20:J20"/>
    <mergeCell ref="B21:J21"/>
    <mergeCell ref="B22:J22"/>
    <mergeCell ref="B23:J23"/>
    <mergeCell ref="B24:J24"/>
    <mergeCell ref="B25:J25"/>
    <mergeCell ref="B26:J26"/>
    <mergeCell ref="B27:J27"/>
    <mergeCell ref="B28:J28"/>
    <mergeCell ref="B29:J29"/>
    <mergeCell ref="B30:J30"/>
    <mergeCell ref="B31:J31"/>
    <mergeCell ref="B32:J32"/>
    <mergeCell ref="B33:J33"/>
    <mergeCell ref="B34:J34"/>
    <mergeCell ref="B35:J35"/>
    <mergeCell ref="B36:J36"/>
    <mergeCell ref="B37:J37"/>
    <mergeCell ref="B38:J38"/>
    <mergeCell ref="B39:J39"/>
    <mergeCell ref="B40:J40"/>
    <mergeCell ref="B41:J41"/>
    <mergeCell ref="B42:J42"/>
    <mergeCell ref="B43:J43"/>
    <mergeCell ref="B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s>
  <pageMargins left="0.23622047244094491" right="0.23622047244094491" top="0.74803149606299213" bottom="0.74803149606299213" header="0.31496062992125984" footer="0.31496062992125984"/>
  <pageSetup paperSize="9" scale="84" fitToHeight="100" orientation="landscape" r:id="rId1"/>
  <headerFooter>
    <oddFooter>Page &amp;P of &amp;N</oddFooter>
  </headerFooter>
  <ignoredErrors>
    <ignoredError sqref="A10 A17 A33 A3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Orçamento</vt:lpstr>
      <vt:lpstr>Orçamento!Área_de_Impressão</vt:lpstr>
      <vt:lpstr>Orçamento!Títulos_de_Impressão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Medidata</dc:creator>
  <cp:lastModifiedBy>Hélia Maria Ribeirete</cp:lastModifiedBy>
  <cp:lastPrinted>2010-10-15T11:19:54Z</cp:lastPrinted>
  <dcterms:created xsi:type="dcterms:W3CDTF">2010-10-11T10:20:31Z</dcterms:created>
  <dcterms:modified xsi:type="dcterms:W3CDTF">2026-10-01T11:06:33Z</dcterms:modified>
</cp:coreProperties>
</file>