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480" windowHeight="9270"/>
  </bookViews>
  <sheets>
    <sheet name="proposta_lista preços unitári" sheetId="1" r:id="rId1"/>
  </sheets>
  <definedNames>
    <definedName name="_xlnm.Print_Area" localSheetId="0">'proposta_lista preços unitári'!$A$1:$H$64</definedName>
  </definedNames>
  <calcPr calcId="145621"/>
</workbook>
</file>

<file path=xl/calcChain.xml><?xml version="1.0" encoding="utf-8"?>
<calcChain xmlns="http://schemas.openxmlformats.org/spreadsheetml/2006/main">
  <c r="H34" i="1" l="1"/>
  <c r="G34" i="1" s="1"/>
  <c r="H35" i="1"/>
  <c r="G35" i="1" s="1"/>
  <c r="H44" i="1" l="1"/>
  <c r="H42" i="1"/>
  <c r="G42" i="1" s="1"/>
  <c r="H38" i="1"/>
  <c r="G38" i="1" s="1"/>
  <c r="H40" i="1"/>
  <c r="H37" i="1"/>
  <c r="G37" i="1" s="1"/>
  <c r="H30" i="1"/>
  <c r="G30" i="1" s="1"/>
  <c r="H31" i="1"/>
  <c r="G31" i="1" s="1"/>
  <c r="H32" i="1"/>
  <c r="H29" i="1"/>
  <c r="G29" i="1" s="1"/>
  <c r="H27" i="1"/>
  <c r="G27" i="1" s="1"/>
  <c r="H23" i="1"/>
  <c r="G23" i="1" s="1"/>
  <c r="H24" i="1"/>
  <c r="G24" i="1" s="1"/>
  <c r="H25" i="1"/>
  <c r="H22" i="1"/>
  <c r="G22" i="1" s="1"/>
  <c r="H18" i="1"/>
  <c r="G18" i="1" s="1"/>
  <c r="H19" i="1"/>
  <c r="G19" i="1" s="1"/>
  <c r="H20" i="1"/>
  <c r="H17" i="1"/>
  <c r="G17" i="1" s="1"/>
  <c r="H13" i="1"/>
  <c r="G13" i="1" s="1"/>
  <c r="H14" i="1"/>
  <c r="G14" i="1" s="1"/>
  <c r="H15" i="1"/>
  <c r="H12" i="1"/>
  <c r="G12" i="1" s="1"/>
  <c r="H49" i="1"/>
  <c r="G49" i="1" s="1"/>
  <c r="G32" i="1"/>
  <c r="G25" i="1"/>
  <c r="G20" i="1"/>
  <c r="D43" i="1"/>
  <c r="H43" i="1" s="1"/>
  <c r="G43" i="1" s="1"/>
  <c r="D39" i="1"/>
  <c r="H39" i="1" s="1"/>
  <c r="G39" i="1" s="1"/>
  <c r="G15" i="1"/>
  <c r="G44" i="1"/>
  <c r="H46" i="1"/>
  <c r="G46" i="1" s="1"/>
  <c r="H47" i="1"/>
  <c r="G47" i="1" s="1"/>
  <c r="G40" i="1" l="1"/>
  <c r="H50" i="1"/>
</calcChain>
</file>

<file path=xl/sharedStrings.xml><?xml version="1.0" encoding="utf-8"?>
<sst xmlns="http://schemas.openxmlformats.org/spreadsheetml/2006/main" count="85" uniqueCount="41">
  <si>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</si>
  <si>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</si>
  <si>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</si>
  <si>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</si>
  <si>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</si>
  <si>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</si>
  <si>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</si>
  <si>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</si>
  <si>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</si>
  <si>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</si>
  <si>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</si>
  <si>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</si>
  <si>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</si>
  <si>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</si>
  <si>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</si>
  <si>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</si>
  <si>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</si>
  <si>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PASSADIÇO 1</t>
  </si>
  <si>
    <t xml:space="preserve">Instalação e fornecimento de tábuas de madeira, com 200x10x3.2 cm, para substituição nos estrados existentes e respectivos elementos ferrosos de ligação, em aço inoxidável </t>
  </si>
  <si>
    <t xml:space="preserve"> 1 vão de 6 degraus de escadas, com elementos ferrosos de ligação em aço inoxidável, com 15cm de altura entre cada escada. Cada escada deverá ter 190x32x3.2 cm.</t>
  </si>
  <si>
    <t xml:space="preserve">corda de nylon com diâmetro de 40mm a passar em orifício de diâmetro de 50mm. </t>
  </si>
  <si>
    <t xml:space="preserve">Prumos de 200x9x9 cm, com orifício de diâmetro de 50mm, e respectivos elementos ferrosos de ligação, em aço inoxidável </t>
  </si>
  <si>
    <t xml:space="preserve">Tábuas de madeira, com 200x10x3.2 cm, para substituição nos estrados existentes e respectivos elementos ferrosos de ligação, em aço inoxidável </t>
  </si>
  <si>
    <t>un</t>
  </si>
  <si>
    <t>ml</t>
  </si>
  <si>
    <t>PASSADIÇO 2</t>
  </si>
  <si>
    <t>1 vão de 6 degraus de escadas, com elementos ferrosos de ligação em aço inoxidável, com 15cm de altura entre cada escada. Cada escada deverá ter 190x32x3.2 cm.</t>
  </si>
  <si>
    <t>1 vão de 3 degraus de escadas, com elementos ferrosos de ligação em aço inoxidável, com 15cm de altura entre cada escada. Cada escada deverá ter 190x32x3.2 cm.</t>
  </si>
  <si>
    <t>PASSADIÇO 4</t>
  </si>
  <si>
    <t xml:space="preserve">Corda de nylon com diâmetro de 40mm a passar em orifício de diâmetro de 50mm. </t>
  </si>
  <si>
    <t>PALIÇADAS</t>
  </si>
  <si>
    <t>PASSADIÇO 5</t>
  </si>
  <si>
    <t>Paliçadas com 16 meias varas de 8cm de diâmetro e 1,3 m de altura, 2 Varas de 5 cm de diâmetro e 1,5m de altura e ponta em estaca e 2 travessas em meias varas de 8cm de diâmetro e 2 m de comprimento, e respetivos elemento ferrosos inoxidáveis</t>
  </si>
  <si>
    <t>PASSADIÇO 7</t>
  </si>
  <si>
    <t xml:space="preserve">Estrado de 2 metros de comprimento, com tábuas de madeira com 200x10x3.2, com 5 longarinas com 200x10x3.2 cm, com 3 transversais com 200x10x3.2 cm, com 2 prumos, com 300x9x9cm e orifício de 5cm e respectivos elementos ferrosos de ligação, em aço inoxidável </t>
  </si>
  <si>
    <t>PASSADIÇO 8A</t>
  </si>
  <si>
    <t>Envernizamento, tratamento e restauro de madeiras</t>
  </si>
  <si>
    <t>TRANSPORTE E INSTALAÇÃO</t>
  </si>
  <si>
    <t>PASSADIÇO 6</t>
  </si>
  <si>
    <t>BIBLIOTECA</t>
  </si>
  <si>
    <t>CONCURSO PÚBLICO  n.º 13/2015DIAP -REPARAÇÃO DOS PASSADIÇOS DA PRAIA DO PEDRÓGÃO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</si>
</sst>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i/>
      <sz val="10"/>
      <color theme="0" tint="-0.499984740745262"/>
      <name val="Calibri"/>
      <family val="2"/>
    </font>
    <font>
      <i/>
      <sz val="10"/>
      <color theme="0" tint="-0.499984740745262"/>
      <name val="Calibri"/>
      <family val="2"/>
      <scheme val="minor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10"/>
      <color theme="0" tint="-0.499984740745262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55">
    <xf numFmtId="0" fontId="0" fillId="0" borderId="0" xfId="0"/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5" fillId="0" borderId="2" xfId="0" applyFont="1" applyBorder="1" applyAlignment="1">
      <alignment vertical="center" wrapText="1"/>
    </xf>
    <xf numFmtId="164" fontId="13" fillId="3" borderId="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6" fillId="0" borderId="2" xfId="0" applyFont="1" applyFill="1" applyBorder="1" applyAlignment="1">
      <alignment vertical="center" wrapText="1"/>
    </xf>
    <xf numFmtId="1" fontId="15" fillId="0" borderId="8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right" vertical="center" wrapText="1"/>
    </xf>
    <xf numFmtId="1" fontId="15" fillId="0" borderId="8" xfId="0" applyNumberFormat="1" applyFont="1" applyFill="1" applyBorder="1" applyAlignment="1">
      <alignment horizontal="right" vertical="center" wrapText="1"/>
    </xf>
    <xf numFmtId="0" fontId="15" fillId="0" borderId="7" xfId="0" applyNumberFormat="1" applyFont="1" applyBorder="1" applyAlignment="1">
      <alignment horizontal="left" vertical="center" wrapText="1" readingOrder="1"/>
    </xf>
    <xf numFmtId="0" fontId="15" fillId="0" borderId="2" xfId="0" applyFont="1" applyFill="1" applyBorder="1" applyAlignment="1">
      <alignment horizontal="right" vertical="center" wrapText="1" readingOrder="1"/>
    </xf>
    <xf numFmtId="1" fontId="15" fillId="0" borderId="8" xfId="0" applyNumberFormat="1" applyFont="1" applyFill="1" applyBorder="1" applyAlignment="1">
      <alignment horizontal="right" vertical="center" wrapText="1" readingOrder="1"/>
    </xf>
    <xf numFmtId="0" fontId="15" fillId="0" borderId="2" xfId="0" applyFont="1" applyBorder="1" applyAlignment="1">
      <alignment vertical="center" wrapText="1" readingOrder="1"/>
    </xf>
    <xf numFmtId="0" fontId="15" fillId="0" borderId="11" xfId="0" applyFont="1" applyBorder="1" applyAlignment="1">
      <alignment horizontal="center" vertical="center" wrapText="1" readingOrder="1"/>
    </xf>
    <xf numFmtId="1" fontId="15" fillId="0" borderId="12" xfId="0" applyNumberFormat="1" applyFont="1" applyBorder="1" applyAlignment="1">
      <alignment horizontal="right" vertical="center" wrapText="1" readingOrder="1"/>
    </xf>
    <xf numFmtId="0" fontId="2" fillId="3" borderId="0" xfId="0" applyFont="1" applyFill="1" applyBorder="1" applyAlignment="1">
      <alignment horizontal="center" vertical="center"/>
    </xf>
    <xf numFmtId="9" fontId="1" fillId="3" borderId="2" xfId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64"/>
  <sheetViews>
    <sheetView showGridLines="0" tabSelected="1" view="pageBreakPreview" topLeftCell="A31" zoomScale="120" zoomScaleNormal="100" zoomScaleSheetLayoutView="120" workbookViewId="0">
      <selection activeCell="A5" sqref="A5:H5"/>
    </sheetView>
  </sheetViews>
  <sheetFormatPr defaultRowHeight="15" x14ac:dyDescent="0.25"/>
  <cols>
    <col min="1" max="1" width="5.28515625" style="11" customWidth="1"/>
    <col min="2" max="2" width="40.140625" style="11" customWidth="1"/>
    <col min="3" max="3" width="5" style="11" customWidth="1"/>
    <col min="4" max="4" width="7" style="11" bestFit="1" customWidth="1"/>
    <col min="5" max="5" width="8.140625" style="11" customWidth="1"/>
    <col min="6" max="6" width="6.140625" style="11" customWidth="1"/>
    <col min="7" max="7" width="9.28515625" style="11" bestFit="1" customWidth="1"/>
    <col min="8" max="8" width="13.42578125" style="11" customWidth="1"/>
    <col min="9" max="16384" width="9.140625" style="11"/>
  </cols>
  <sheetData>
    <row r="5" spans="1:10" x14ac:dyDescent="0.25">
      <c r="A5" s="36" t="s">
        <v>40</v>
      </c>
      <c r="B5" s="37"/>
      <c r="C5" s="37"/>
      <c r="D5" s="37"/>
      <c r="E5" s="37"/>
      <c r="F5" s="37"/>
      <c r="G5" s="38"/>
      <c r="H5" s="38"/>
    </row>
    <row r="6" spans="1:10" x14ac:dyDescent="0.25">
      <c r="A6" s="12"/>
      <c r="B6" s="12"/>
      <c r="C6" s="12"/>
      <c r="D6" s="12"/>
      <c r="E6" s="12"/>
      <c r="F6" s="12"/>
      <c r="G6" s="13"/>
      <c r="H6" s="13"/>
    </row>
    <row r="7" spans="1:10" x14ac:dyDescent="0.25">
      <c r="A7" s="39" t="s">
        <v>12</v>
      </c>
      <c r="B7" s="40"/>
      <c r="C7" s="40"/>
      <c r="D7" s="40"/>
      <c r="E7" s="40"/>
      <c r="F7" s="40"/>
      <c r="G7" s="40"/>
      <c r="H7" s="40"/>
    </row>
    <row r="8" spans="1:10" ht="15.75" x14ac:dyDescent="0.25">
      <c r="J8" s="14"/>
    </row>
    <row r="9" spans="1:10" x14ac:dyDescent="0.25">
      <c r="A9" s="41" t="s">
        <v>0</v>
      </c>
      <c r="B9" s="41" t="s">
        <v>1</v>
      </c>
      <c r="C9" s="41" t="s">
        <v>11</v>
      </c>
      <c r="D9" s="41" t="s">
        <v>10</v>
      </c>
      <c r="E9" s="41" t="s">
        <v>2</v>
      </c>
      <c r="F9" s="41" t="s">
        <v>3</v>
      </c>
      <c r="G9" s="41"/>
      <c r="H9" s="48" t="s">
        <v>7</v>
      </c>
    </row>
    <row r="10" spans="1:10" x14ac:dyDescent="0.25">
      <c r="A10" s="41"/>
      <c r="B10" s="41"/>
      <c r="C10" s="41"/>
      <c r="D10" s="41"/>
      <c r="E10" s="41"/>
      <c r="F10" s="10" t="s">
        <v>4</v>
      </c>
      <c r="G10" s="10" t="s">
        <v>5</v>
      </c>
      <c r="H10" s="48"/>
    </row>
    <row r="11" spans="1:10" x14ac:dyDescent="0.25">
      <c r="A11" s="52" t="s">
        <v>17</v>
      </c>
      <c r="B11" s="53"/>
      <c r="C11" s="53"/>
      <c r="D11" s="53"/>
      <c r="E11" s="53"/>
      <c r="F11" s="53"/>
      <c r="G11" s="53"/>
      <c r="H11" s="53"/>
    </row>
    <row r="12" spans="1:10" ht="51" x14ac:dyDescent="0.25">
      <c r="A12" s="6">
        <v>1</v>
      </c>
      <c r="B12" s="15" t="s">
        <v>19</v>
      </c>
      <c r="C12" s="20" t="s">
        <v>23</v>
      </c>
      <c r="D12" s="19">
        <v>2</v>
      </c>
      <c r="E12" s="7">
        <v>0</v>
      </c>
      <c r="F12" s="34"/>
      <c r="G12" s="8">
        <f>H12*F12</f>
        <v>0</v>
      </c>
      <c r="H12" s="16">
        <f>D12*E12</f>
        <v>0</v>
      </c>
    </row>
    <row r="13" spans="1:10" ht="25.5" x14ac:dyDescent="0.25">
      <c r="A13" s="6">
        <v>2</v>
      </c>
      <c r="B13" s="15" t="s">
        <v>20</v>
      </c>
      <c r="C13" s="20" t="s">
        <v>24</v>
      </c>
      <c r="D13" s="19">
        <v>70</v>
      </c>
      <c r="E13" s="7">
        <v>0</v>
      </c>
      <c r="F13" s="34"/>
      <c r="G13" s="8">
        <f t="shared" ref="G13:G43" si="0">H13*F13</f>
        <v>0</v>
      </c>
      <c r="H13" s="16">
        <f t="shared" ref="H13:H15" si="1">D13*E13</f>
        <v>0</v>
      </c>
    </row>
    <row r="14" spans="1:10" ht="38.25" x14ac:dyDescent="0.25">
      <c r="A14" s="6">
        <v>3</v>
      </c>
      <c r="B14" s="18" t="s">
        <v>21</v>
      </c>
      <c r="C14" s="21" t="s">
        <v>23</v>
      </c>
      <c r="D14" s="19">
        <v>2</v>
      </c>
      <c r="E14" s="7">
        <v>0</v>
      </c>
      <c r="F14" s="34"/>
      <c r="G14" s="8">
        <f t="shared" si="0"/>
        <v>0</v>
      </c>
      <c r="H14" s="16">
        <f t="shared" si="1"/>
        <v>0</v>
      </c>
    </row>
    <row r="15" spans="1:10" ht="51" x14ac:dyDescent="0.25">
      <c r="A15" s="6">
        <v>4</v>
      </c>
      <c r="B15" s="15" t="s">
        <v>22</v>
      </c>
      <c r="C15" s="21" t="s">
        <v>24</v>
      </c>
      <c r="D15" s="19">
        <v>10</v>
      </c>
      <c r="E15" s="7">
        <v>0</v>
      </c>
      <c r="F15" s="34"/>
      <c r="G15" s="8">
        <f t="shared" si="0"/>
        <v>0</v>
      </c>
      <c r="H15" s="16">
        <f t="shared" si="1"/>
        <v>0</v>
      </c>
    </row>
    <row r="16" spans="1:10" x14ac:dyDescent="0.25">
      <c r="A16" s="52" t="s">
        <v>25</v>
      </c>
      <c r="B16" s="53"/>
      <c r="C16" s="53"/>
      <c r="D16" s="53"/>
      <c r="E16" s="53"/>
      <c r="F16" s="53"/>
      <c r="G16" s="53"/>
      <c r="H16" s="54"/>
    </row>
    <row r="17" spans="1:8" ht="51" x14ac:dyDescent="0.25">
      <c r="A17" s="6">
        <v>5</v>
      </c>
      <c r="B17" s="15" t="s">
        <v>26</v>
      </c>
      <c r="C17" s="21" t="s">
        <v>23</v>
      </c>
      <c r="D17" s="19">
        <v>3</v>
      </c>
      <c r="E17" s="7">
        <v>0</v>
      </c>
      <c r="F17" s="34"/>
      <c r="G17" s="8">
        <f t="shared" si="0"/>
        <v>0</v>
      </c>
      <c r="H17" s="16">
        <f>D17*E17</f>
        <v>0</v>
      </c>
    </row>
    <row r="18" spans="1:8" ht="25.5" x14ac:dyDescent="0.25">
      <c r="A18" s="6">
        <v>6</v>
      </c>
      <c r="B18" s="15" t="s">
        <v>20</v>
      </c>
      <c r="C18" s="21" t="s">
        <v>24</v>
      </c>
      <c r="D18" s="19">
        <v>65</v>
      </c>
      <c r="E18" s="7">
        <v>0</v>
      </c>
      <c r="F18" s="34"/>
      <c r="G18" s="8">
        <f t="shared" si="0"/>
        <v>0</v>
      </c>
      <c r="H18" s="16">
        <f t="shared" ref="H18:H20" si="2">D18*E18</f>
        <v>0</v>
      </c>
    </row>
    <row r="19" spans="1:8" ht="51" x14ac:dyDescent="0.25">
      <c r="A19" s="6">
        <v>7</v>
      </c>
      <c r="B19" s="15" t="s">
        <v>27</v>
      </c>
      <c r="C19" s="21" t="s">
        <v>23</v>
      </c>
      <c r="D19" s="19">
        <v>1</v>
      </c>
      <c r="E19" s="7">
        <v>0</v>
      </c>
      <c r="F19" s="34"/>
      <c r="G19" s="8">
        <f t="shared" si="0"/>
        <v>0</v>
      </c>
      <c r="H19" s="16">
        <f t="shared" si="2"/>
        <v>0</v>
      </c>
    </row>
    <row r="20" spans="1:8" ht="51" x14ac:dyDescent="0.25">
      <c r="A20" s="6">
        <v>8</v>
      </c>
      <c r="B20" s="15" t="s">
        <v>22</v>
      </c>
      <c r="C20" s="21" t="s">
        <v>24</v>
      </c>
      <c r="D20" s="19">
        <v>10</v>
      </c>
      <c r="E20" s="7">
        <v>0</v>
      </c>
      <c r="F20" s="34"/>
      <c r="G20" s="8">
        <f t="shared" si="0"/>
        <v>0</v>
      </c>
      <c r="H20" s="16">
        <f t="shared" si="2"/>
        <v>0</v>
      </c>
    </row>
    <row r="21" spans="1:8" x14ac:dyDescent="0.25">
      <c r="A21" s="52" t="s">
        <v>28</v>
      </c>
      <c r="B21" s="53"/>
      <c r="C21" s="53"/>
      <c r="D21" s="53"/>
      <c r="E21" s="53"/>
      <c r="F21" s="53"/>
      <c r="G21" s="53"/>
      <c r="H21" s="54"/>
    </row>
    <row r="22" spans="1:8" ht="51" x14ac:dyDescent="0.25">
      <c r="A22" s="6">
        <v>9</v>
      </c>
      <c r="B22" s="15" t="s">
        <v>26</v>
      </c>
      <c r="C22" s="21" t="s">
        <v>23</v>
      </c>
      <c r="D22" s="19">
        <v>1</v>
      </c>
      <c r="E22" s="7">
        <v>0</v>
      </c>
      <c r="F22" s="34"/>
      <c r="G22" s="8">
        <f t="shared" si="0"/>
        <v>0</v>
      </c>
      <c r="H22" s="16">
        <f>D22*E22</f>
        <v>0</v>
      </c>
    </row>
    <row r="23" spans="1:8" ht="38.25" x14ac:dyDescent="0.25">
      <c r="A23" s="6">
        <v>10</v>
      </c>
      <c r="B23" s="18" t="s">
        <v>21</v>
      </c>
      <c r="C23" s="21" t="s">
        <v>23</v>
      </c>
      <c r="D23" s="19">
        <v>6</v>
      </c>
      <c r="E23" s="7">
        <v>0</v>
      </c>
      <c r="F23" s="34"/>
      <c r="G23" s="8">
        <f t="shared" si="0"/>
        <v>0</v>
      </c>
      <c r="H23" s="16">
        <f t="shared" ref="H23:H25" si="3">D23*E23</f>
        <v>0</v>
      </c>
    </row>
    <row r="24" spans="1:8" ht="51" x14ac:dyDescent="0.25">
      <c r="A24" s="6">
        <v>11</v>
      </c>
      <c r="B24" s="15" t="s">
        <v>22</v>
      </c>
      <c r="C24" s="21" t="s">
        <v>24</v>
      </c>
      <c r="D24" s="19">
        <v>10</v>
      </c>
      <c r="E24" s="7">
        <v>0</v>
      </c>
      <c r="F24" s="34"/>
      <c r="G24" s="8">
        <f t="shared" si="0"/>
        <v>0</v>
      </c>
      <c r="H24" s="16">
        <f t="shared" si="3"/>
        <v>0</v>
      </c>
    </row>
    <row r="25" spans="1:8" ht="25.5" x14ac:dyDescent="0.25">
      <c r="A25" s="6">
        <v>12</v>
      </c>
      <c r="B25" s="15" t="s">
        <v>29</v>
      </c>
      <c r="C25" s="21" t="s">
        <v>24</v>
      </c>
      <c r="D25" s="19">
        <v>50</v>
      </c>
      <c r="E25" s="7">
        <v>0</v>
      </c>
      <c r="F25" s="34"/>
      <c r="G25" s="8">
        <f t="shared" si="0"/>
        <v>0</v>
      </c>
      <c r="H25" s="16">
        <f t="shared" si="3"/>
        <v>0</v>
      </c>
    </row>
    <row r="26" spans="1:8" x14ac:dyDescent="0.25">
      <c r="A26" s="52" t="s">
        <v>30</v>
      </c>
      <c r="B26" s="53"/>
      <c r="C26" s="53"/>
      <c r="D26" s="53"/>
      <c r="E26" s="53"/>
      <c r="F26" s="53"/>
      <c r="G26" s="53"/>
      <c r="H26" s="54"/>
    </row>
    <row r="27" spans="1:8" ht="76.5" x14ac:dyDescent="0.25">
      <c r="A27" s="6">
        <v>12</v>
      </c>
      <c r="B27" s="24" t="s">
        <v>32</v>
      </c>
      <c r="C27" s="25" t="s">
        <v>24</v>
      </c>
      <c r="D27" s="26">
        <v>70</v>
      </c>
      <c r="E27" s="7">
        <v>0</v>
      </c>
      <c r="F27" s="34"/>
      <c r="G27" s="8">
        <f t="shared" si="0"/>
        <v>0</v>
      </c>
      <c r="H27" s="16">
        <f>D27*E27</f>
        <v>0</v>
      </c>
    </row>
    <row r="28" spans="1:8" x14ac:dyDescent="0.25">
      <c r="A28" s="52" t="s">
        <v>31</v>
      </c>
      <c r="B28" s="53"/>
      <c r="C28" s="53"/>
      <c r="D28" s="53"/>
      <c r="E28" s="53"/>
      <c r="F28" s="53"/>
      <c r="G28" s="53"/>
      <c r="H28" s="54"/>
    </row>
    <row r="29" spans="1:8" ht="51" x14ac:dyDescent="0.25">
      <c r="A29" s="6">
        <v>13</v>
      </c>
      <c r="B29" s="15" t="s">
        <v>26</v>
      </c>
      <c r="C29" s="21" t="s">
        <v>23</v>
      </c>
      <c r="D29" s="19">
        <v>3</v>
      </c>
      <c r="E29" s="7">
        <v>0</v>
      </c>
      <c r="F29" s="34"/>
      <c r="G29" s="8">
        <f t="shared" si="0"/>
        <v>0</v>
      </c>
      <c r="H29" s="16">
        <f>D29*E29</f>
        <v>0</v>
      </c>
    </row>
    <row r="30" spans="1:8" ht="25.5" x14ac:dyDescent="0.25">
      <c r="A30" s="6">
        <v>14</v>
      </c>
      <c r="B30" s="15" t="s">
        <v>29</v>
      </c>
      <c r="C30" s="21" t="s">
        <v>24</v>
      </c>
      <c r="D30" s="19">
        <v>75</v>
      </c>
      <c r="E30" s="7">
        <v>0</v>
      </c>
      <c r="F30" s="34"/>
      <c r="G30" s="8">
        <f t="shared" si="0"/>
        <v>0</v>
      </c>
      <c r="H30" s="16">
        <f t="shared" ref="H30:H32" si="4">D30*E30</f>
        <v>0</v>
      </c>
    </row>
    <row r="31" spans="1:8" ht="38.25" x14ac:dyDescent="0.25">
      <c r="A31" s="6">
        <v>15</v>
      </c>
      <c r="B31" s="18" t="s">
        <v>21</v>
      </c>
      <c r="C31" s="21" t="s">
        <v>23</v>
      </c>
      <c r="D31" s="19">
        <v>7</v>
      </c>
      <c r="E31" s="7">
        <v>0</v>
      </c>
      <c r="F31" s="34"/>
      <c r="G31" s="8">
        <f t="shared" si="0"/>
        <v>0</v>
      </c>
      <c r="H31" s="16">
        <f t="shared" si="4"/>
        <v>0</v>
      </c>
    </row>
    <row r="32" spans="1:8" ht="51" x14ac:dyDescent="0.25">
      <c r="A32" s="6">
        <v>16</v>
      </c>
      <c r="B32" s="15" t="s">
        <v>22</v>
      </c>
      <c r="C32" s="21" t="s">
        <v>24</v>
      </c>
      <c r="D32" s="19">
        <v>15</v>
      </c>
      <c r="E32" s="7">
        <v>0</v>
      </c>
      <c r="F32" s="34"/>
      <c r="G32" s="8">
        <f t="shared" si="0"/>
        <v>0</v>
      </c>
      <c r="H32" s="16">
        <f t="shared" si="4"/>
        <v>0</v>
      </c>
    </row>
    <row r="33" spans="1:8" x14ac:dyDescent="0.25">
      <c r="A33" s="52" t="s">
        <v>39</v>
      </c>
      <c r="B33" s="53"/>
      <c r="C33" s="53"/>
      <c r="D33" s="53"/>
      <c r="E33" s="53"/>
      <c r="F33" s="53"/>
      <c r="G33" s="53"/>
      <c r="H33" s="54"/>
    </row>
    <row r="34" spans="1:8" ht="45" customHeight="1" x14ac:dyDescent="0.25">
      <c r="A34" s="35">
        <v>17</v>
      </c>
      <c r="B34" s="15" t="s">
        <v>22</v>
      </c>
      <c r="C34" s="21" t="s">
        <v>24</v>
      </c>
      <c r="D34" s="19">
        <v>10</v>
      </c>
      <c r="E34" s="7">
        <v>0</v>
      </c>
      <c r="F34" s="34"/>
      <c r="G34" s="8">
        <f>H34*F34</f>
        <v>0</v>
      </c>
      <c r="H34" s="16">
        <f>D34*E34</f>
        <v>0</v>
      </c>
    </row>
    <row r="35" spans="1:8" ht="38.25" x14ac:dyDescent="0.25">
      <c r="A35" s="35">
        <v>18</v>
      </c>
      <c r="B35" s="18" t="s">
        <v>21</v>
      </c>
      <c r="C35" s="21" t="s">
        <v>23</v>
      </c>
      <c r="D35" s="19">
        <v>5</v>
      </c>
      <c r="E35" s="7">
        <v>0</v>
      </c>
      <c r="F35" s="34"/>
      <c r="G35" s="8">
        <f>H35*F35</f>
        <v>0</v>
      </c>
      <c r="H35" s="16">
        <f>D35*E35</f>
        <v>0</v>
      </c>
    </row>
    <row r="36" spans="1:8" x14ac:dyDescent="0.25">
      <c r="A36" s="52" t="s">
        <v>38</v>
      </c>
      <c r="B36" s="53"/>
      <c r="C36" s="53"/>
      <c r="D36" s="53"/>
      <c r="E36" s="53"/>
      <c r="F36" s="53"/>
      <c r="G36" s="53"/>
      <c r="H36" s="54"/>
    </row>
    <row r="37" spans="1:8" ht="51" x14ac:dyDescent="0.25">
      <c r="A37" s="6">
        <v>19</v>
      </c>
      <c r="B37" s="15" t="s">
        <v>26</v>
      </c>
      <c r="C37" s="21" t="s">
        <v>23</v>
      </c>
      <c r="D37" s="19">
        <v>3</v>
      </c>
      <c r="E37" s="7">
        <v>0</v>
      </c>
      <c r="F37" s="34"/>
      <c r="G37" s="8">
        <f t="shared" si="0"/>
        <v>0</v>
      </c>
      <c r="H37" s="16">
        <f>D37*E37</f>
        <v>0</v>
      </c>
    </row>
    <row r="38" spans="1:8" ht="38.25" x14ac:dyDescent="0.25">
      <c r="A38" s="6">
        <v>20</v>
      </c>
      <c r="B38" s="18" t="s">
        <v>21</v>
      </c>
      <c r="C38" s="21" t="s">
        <v>23</v>
      </c>
      <c r="D38" s="19">
        <v>11</v>
      </c>
      <c r="E38" s="7">
        <v>0</v>
      </c>
      <c r="F38" s="34"/>
      <c r="G38" s="8">
        <f t="shared" si="0"/>
        <v>0</v>
      </c>
      <c r="H38" s="16">
        <f t="shared" ref="H38:H40" si="5">D38*E38</f>
        <v>0</v>
      </c>
    </row>
    <row r="39" spans="1:8" ht="25.5" x14ac:dyDescent="0.25">
      <c r="A39" s="6">
        <v>21</v>
      </c>
      <c r="B39" s="15" t="s">
        <v>29</v>
      </c>
      <c r="C39" s="21" t="s">
        <v>24</v>
      </c>
      <c r="D39" s="19">
        <f>11*2*2.5</f>
        <v>55</v>
      </c>
      <c r="E39" s="7">
        <v>0</v>
      </c>
      <c r="F39" s="34"/>
      <c r="G39" s="8">
        <f t="shared" si="0"/>
        <v>0</v>
      </c>
      <c r="H39" s="16">
        <f t="shared" si="5"/>
        <v>0</v>
      </c>
    </row>
    <row r="40" spans="1:8" ht="44.25" customHeight="1" x14ac:dyDescent="0.25">
      <c r="A40" s="6">
        <v>22</v>
      </c>
      <c r="B40" s="15" t="s">
        <v>22</v>
      </c>
      <c r="C40" s="21" t="s">
        <v>24</v>
      </c>
      <c r="D40" s="19">
        <v>5</v>
      </c>
      <c r="E40" s="7">
        <v>0</v>
      </c>
      <c r="F40" s="34"/>
      <c r="G40" s="8">
        <f t="shared" si="0"/>
        <v>0</v>
      </c>
      <c r="H40" s="16">
        <f t="shared" si="5"/>
        <v>0</v>
      </c>
    </row>
    <row r="41" spans="1:8" s="33" customFormat="1" ht="15" customHeight="1" x14ac:dyDescent="0.25">
      <c r="A41" s="52" t="s">
        <v>33</v>
      </c>
      <c r="B41" s="53"/>
      <c r="C41" s="53"/>
      <c r="D41" s="53"/>
      <c r="E41" s="53"/>
      <c r="F41" s="53"/>
      <c r="G41" s="53"/>
      <c r="H41" s="54"/>
    </row>
    <row r="42" spans="1:8" ht="89.25" x14ac:dyDescent="0.25">
      <c r="A42" s="6">
        <v>23</v>
      </c>
      <c r="B42" s="27" t="s">
        <v>34</v>
      </c>
      <c r="C42" s="28" t="s">
        <v>23</v>
      </c>
      <c r="D42" s="29">
        <v>5</v>
      </c>
      <c r="E42" s="7">
        <v>0</v>
      </c>
      <c r="F42" s="6"/>
      <c r="G42" s="8">
        <f t="shared" si="0"/>
        <v>0</v>
      </c>
      <c r="H42" s="16">
        <f>D42*E42</f>
        <v>0</v>
      </c>
    </row>
    <row r="43" spans="1:8" ht="25.5" x14ac:dyDescent="0.25">
      <c r="A43" s="6">
        <v>24</v>
      </c>
      <c r="B43" s="30" t="s">
        <v>29</v>
      </c>
      <c r="C43" s="28" t="s">
        <v>23</v>
      </c>
      <c r="D43" s="29">
        <f>4*2.5*2</f>
        <v>20</v>
      </c>
      <c r="E43" s="7">
        <v>0</v>
      </c>
      <c r="F43" s="6"/>
      <c r="G43" s="8">
        <f t="shared" si="0"/>
        <v>0</v>
      </c>
      <c r="H43" s="16">
        <f t="shared" ref="H43:H44" si="6">D43*E43</f>
        <v>0</v>
      </c>
    </row>
    <row r="44" spans="1:8" ht="51" x14ac:dyDescent="0.25">
      <c r="A44" s="6">
        <v>25</v>
      </c>
      <c r="B44" s="30" t="s">
        <v>26</v>
      </c>
      <c r="C44" s="31" t="s">
        <v>23</v>
      </c>
      <c r="D44" s="32">
        <v>2</v>
      </c>
      <c r="E44" s="7">
        <v>0</v>
      </c>
      <c r="F44" s="6"/>
      <c r="G44" s="8">
        <f t="shared" ref="G44:G46" si="7">H44*F44</f>
        <v>0</v>
      </c>
      <c r="H44" s="16">
        <f t="shared" si="6"/>
        <v>0</v>
      </c>
    </row>
    <row r="45" spans="1:8" x14ac:dyDescent="0.25">
      <c r="A45" s="52" t="s">
        <v>35</v>
      </c>
      <c r="B45" s="53"/>
      <c r="C45" s="53"/>
      <c r="D45" s="53"/>
      <c r="E45" s="53"/>
      <c r="F45" s="53"/>
      <c r="G45" s="53"/>
      <c r="H45" s="54"/>
    </row>
    <row r="46" spans="1:8" ht="51" x14ac:dyDescent="0.25">
      <c r="A46" s="6">
        <v>26</v>
      </c>
      <c r="B46" s="15" t="s">
        <v>18</v>
      </c>
      <c r="C46" s="22" t="s">
        <v>24</v>
      </c>
      <c r="D46" s="23">
        <v>5</v>
      </c>
      <c r="E46" s="7">
        <v>0</v>
      </c>
      <c r="F46" s="6"/>
      <c r="G46" s="8">
        <f t="shared" si="7"/>
        <v>0</v>
      </c>
      <c r="H46" s="16">
        <f t="shared" ref="H46" si="8">D46*E46</f>
        <v>0</v>
      </c>
    </row>
    <row r="47" spans="1:8" ht="25.5" x14ac:dyDescent="0.25">
      <c r="A47" s="6">
        <v>27</v>
      </c>
      <c r="B47" s="15" t="s">
        <v>36</v>
      </c>
      <c r="C47" s="22" t="s">
        <v>24</v>
      </c>
      <c r="D47" s="23">
        <v>85</v>
      </c>
      <c r="E47" s="7">
        <v>0</v>
      </c>
      <c r="F47" s="6"/>
      <c r="G47" s="8">
        <f>H47*F47</f>
        <v>0</v>
      </c>
      <c r="H47" s="16">
        <f>D47*E47</f>
        <v>0</v>
      </c>
    </row>
    <row r="48" spans="1:8" x14ac:dyDescent="0.25">
      <c r="A48" s="42"/>
      <c r="B48" s="43"/>
      <c r="C48" s="43"/>
      <c r="D48" s="43"/>
      <c r="E48" s="43"/>
      <c r="F48" s="43"/>
      <c r="G48" s="43"/>
      <c r="H48" s="44"/>
    </row>
    <row r="49" spans="1:8" ht="18.75" customHeight="1" x14ac:dyDescent="0.25">
      <c r="A49" s="6">
        <v>28</v>
      </c>
      <c r="B49" s="15" t="s">
        <v>37</v>
      </c>
      <c r="C49" s="22" t="s">
        <v>23</v>
      </c>
      <c r="D49" s="23">
        <v>1</v>
      </c>
      <c r="E49" s="7">
        <v>0</v>
      </c>
      <c r="F49" s="6"/>
      <c r="G49" s="8">
        <f>H49*F49</f>
        <v>0</v>
      </c>
      <c r="H49" s="16">
        <f>D49*E49</f>
        <v>0</v>
      </c>
    </row>
    <row r="50" spans="1:8" ht="23.25" customHeight="1" x14ac:dyDescent="0.25">
      <c r="C50" s="17"/>
      <c r="D50" s="49" t="s">
        <v>6</v>
      </c>
      <c r="E50" s="50"/>
      <c r="F50" s="50"/>
      <c r="G50" s="51"/>
      <c r="H50" s="5">
        <f>SUM(H12:H49)</f>
        <v>0</v>
      </c>
    </row>
    <row r="51" spans="1:8" x14ac:dyDescent="0.25">
      <c r="C51" s="17"/>
      <c r="D51" s="3"/>
      <c r="E51" s="3"/>
      <c r="F51" s="3"/>
      <c r="G51" s="3"/>
      <c r="H51" s="4"/>
    </row>
    <row r="52" spans="1:8" x14ac:dyDescent="0.25">
      <c r="A52" s="46" t="s">
        <v>14</v>
      </c>
      <c r="B52" s="47"/>
      <c r="C52" s="47"/>
      <c r="D52" s="47"/>
      <c r="E52" s="47"/>
      <c r="F52" s="47"/>
    </row>
    <row r="53" spans="1:8" x14ac:dyDescent="0.25">
      <c r="A53" s="2" t="s">
        <v>13</v>
      </c>
      <c r="B53" s="9"/>
      <c r="C53" s="9"/>
      <c r="D53" s="9"/>
      <c r="E53" s="9"/>
      <c r="F53" s="9"/>
    </row>
    <row r="54" spans="1:8" x14ac:dyDescent="0.25">
      <c r="A54" s="2" t="s">
        <v>15</v>
      </c>
      <c r="B54" s="9"/>
      <c r="C54" s="9"/>
      <c r="D54" s="9"/>
      <c r="E54" s="9"/>
      <c r="F54" s="9"/>
    </row>
    <row r="55" spans="1:8" x14ac:dyDescent="0.25">
      <c r="A55" s="46" t="s">
        <v>9</v>
      </c>
      <c r="B55" s="47"/>
      <c r="C55" s="47"/>
      <c r="D55" s="47"/>
      <c r="E55" s="47"/>
      <c r="F55" s="47"/>
    </row>
    <row r="56" spans="1:8" x14ac:dyDescent="0.25">
      <c r="A56" s="46" t="s">
        <v>8</v>
      </c>
      <c r="B56" s="47"/>
      <c r="C56" s="47"/>
      <c r="D56" s="47"/>
      <c r="E56" s="47"/>
      <c r="F56" s="47"/>
    </row>
    <row r="57" spans="1:8" x14ac:dyDescent="0.25">
      <c r="A57" s="9"/>
      <c r="B57" s="9"/>
      <c r="C57" s="9"/>
      <c r="D57" s="9"/>
      <c r="E57" s="9"/>
      <c r="F57" s="9"/>
    </row>
    <row r="58" spans="1:8" x14ac:dyDescent="0.25">
      <c r="A58" s="9"/>
      <c r="B58" s="9"/>
      <c r="C58" s="9"/>
      <c r="D58" s="9"/>
      <c r="E58" s="9"/>
      <c r="F58" s="9"/>
    </row>
    <row r="59" spans="1:8" x14ac:dyDescent="0.25">
      <c r="A59" s="9"/>
      <c r="B59" s="9"/>
      <c r="C59" s="9"/>
      <c r="D59" s="9"/>
      <c r="E59" s="9"/>
      <c r="F59" s="9"/>
    </row>
    <row r="60" spans="1:8" x14ac:dyDescent="0.25">
      <c r="A60" s="9"/>
      <c r="B60" s="9"/>
      <c r="C60" s="9"/>
      <c r="D60" s="9"/>
      <c r="E60" s="9"/>
      <c r="F60" s="9"/>
    </row>
    <row r="61" spans="1:8" x14ac:dyDescent="0.25">
      <c r="A61" s="9"/>
      <c r="B61" s="9"/>
      <c r="C61" s="9"/>
      <c r="D61" s="9"/>
      <c r="E61" s="9"/>
      <c r="F61" s="9"/>
    </row>
    <row r="62" spans="1:8" x14ac:dyDescent="0.25">
      <c r="A62" s="1" t="s">
        <v>16</v>
      </c>
      <c r="B62" s="9"/>
      <c r="C62" s="9"/>
      <c r="D62" s="9"/>
      <c r="E62" s="9"/>
      <c r="F62" s="9"/>
    </row>
    <row r="63" spans="1:8" x14ac:dyDescent="0.25">
      <c r="A63" s="1"/>
      <c r="B63" s="9"/>
      <c r="C63" s="9"/>
      <c r="D63" s="9"/>
      <c r="E63" s="9"/>
      <c r="F63" s="9"/>
    </row>
    <row r="64" spans="1:8" x14ac:dyDescent="0.25">
      <c r="A64" s="45"/>
      <c r="B64" s="45"/>
      <c r="C64" s="45"/>
      <c r="D64" s="45"/>
      <c r="E64" s="45"/>
      <c r="F64" s="9"/>
    </row>
  </sheetData>
  <mergeCells count="24">
    <mergeCell ref="A48:H48"/>
    <mergeCell ref="A64:E64"/>
    <mergeCell ref="A52:F52"/>
    <mergeCell ref="H9:H10"/>
    <mergeCell ref="D50:G50"/>
    <mergeCell ref="A55:F55"/>
    <mergeCell ref="A56:F56"/>
    <mergeCell ref="A11:H11"/>
    <mergeCell ref="A16:H16"/>
    <mergeCell ref="A45:H45"/>
    <mergeCell ref="A21:H21"/>
    <mergeCell ref="A26:H26"/>
    <mergeCell ref="A28:H28"/>
    <mergeCell ref="A33:H33"/>
    <mergeCell ref="A41:H41"/>
    <mergeCell ref="A36:H36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2015-11-19T11:10:40Z</dcterms:modified>
</cp:coreProperties>
</file>