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VO\IVO 2015\CONCURSOS 2015\CM LEIRIA\ENVIADOS\"/>
    </mc:Choice>
  </mc:AlternateContent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Folha1!$A$1:$H$45</definedName>
  </definedNames>
  <calcPr calcId="152511"/>
</workbook>
</file>

<file path=xl/calcChain.xml><?xml version="1.0" encoding="utf-8"?>
<calcChain xmlns="http://schemas.openxmlformats.org/spreadsheetml/2006/main">
  <c r="H27" i="1" l="1"/>
  <c r="G27" i="1" s="1"/>
  <c r="H28" i="1"/>
  <c r="G28" i="1" s="1"/>
  <c r="H29" i="1"/>
  <c r="G29" i="1" s="1"/>
  <c r="H30" i="1"/>
  <c r="G30" i="1" s="1"/>
  <c r="H31" i="1"/>
  <c r="G31" i="1" s="1"/>
  <c r="H26" i="1"/>
  <c r="G26" i="1" s="1"/>
  <c r="H10" i="1"/>
  <c r="G10" i="1" s="1"/>
  <c r="H11" i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9" i="1"/>
  <c r="G9" i="1" s="1"/>
  <c r="H24" i="1" l="1"/>
  <c r="H32" i="1"/>
  <c r="H33" i="1" l="1"/>
</calcChain>
</file>

<file path=xl/sharedStrings.xml><?xml version="1.0" encoding="utf-8"?>
<sst xmlns="http://schemas.openxmlformats.org/spreadsheetml/2006/main" count="63" uniqueCount="45">
  <si>
    <t>POS.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</si>
  <si>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</si>
  <si>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</si>
  <si>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</si>
  <si>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ANEXO III - Proposta base e lista de preços unitários</t>
  </si>
  <si>
    <t>A adulteração deste ficheiro, constitui causa de exclusão da proposta.</t>
  </si>
  <si>
    <t>Preços unitários - máximo 3 casas decimais.</t>
  </si>
  <si>
    <t>[Assinatura eletrónica do(s) representante(s) legal(ais) da sociedade]</t>
  </si>
  <si>
    <t>Moinho do Papel</t>
  </si>
  <si>
    <t>Total</t>
  </si>
  <si>
    <t>Serviços Permanentes</t>
  </si>
  <si>
    <t>M|i|mo</t>
  </si>
  <si>
    <t>Feira de Maio</t>
  </si>
  <si>
    <t>Festival da Sardinha</t>
  </si>
  <si>
    <t>PHNd</t>
  </si>
  <si>
    <t>PHNn</t>
  </si>
  <si>
    <t>PHNdf</t>
  </si>
  <si>
    <t>PHNnf</t>
  </si>
  <si>
    <t>Edifício sede – Entrada principal</t>
  </si>
  <si>
    <t>Edifício sede - Entrada Rua Dr. João Soares</t>
  </si>
  <si>
    <t>Serviços Pontuais</t>
  </si>
  <si>
    <t>Biblioteca Municipal Afonso Lopes Vieira</t>
  </si>
  <si>
    <t>Central de Segurança - Estádio Municipal</t>
  </si>
  <si>
    <t>Piscinas Municipais Leiria</t>
  </si>
  <si>
    <t>Parque Campismo - 15 junho a 15 de setembro</t>
  </si>
  <si>
    <t>Parque Campismo - 1 de abril a 30 de setembro</t>
  </si>
  <si>
    <t>Castelo - Abril a setembro</t>
  </si>
  <si>
    <t>Castelo - Outubro a março</t>
  </si>
  <si>
    <t>Designação</t>
  </si>
  <si>
    <t>Unid.</t>
  </si>
  <si>
    <t>Valor unit.</t>
  </si>
  <si>
    <t>Quant.</t>
  </si>
  <si>
    <t>mês</t>
  </si>
  <si>
    <t>Evento</t>
  </si>
  <si>
    <t>hora</t>
  </si>
  <si>
    <t>TOTAL 1:</t>
  </si>
  <si>
    <t>TOTAL 2:</t>
  </si>
  <si>
    <t xml:space="preserve">CONVITE n.º 01/2015 - Aquisição de serviços de vigilância e Segurança, ao abrigo do Acordo Quadro - Serviços de Vigilância e Segurança Humana – Região Centro – Lote 3 (AQ-VS/Vigilância e Segurança -2014), celebrado pela ESPAP – Entidade de Serviços Partilhados da Administração Pública, I. P.   </t>
  </si>
  <si>
    <t>Museu de Leiria/Convento Santo Agostinho</t>
  </si>
  <si>
    <t>IVA</t>
  </si>
  <si>
    <t>TAXA</t>
  </si>
  <si>
    <t>VALOR</t>
  </si>
  <si>
    <t>Divisão de Manutenção e Conversação  - Guimarota</t>
  </si>
  <si>
    <t>Centro Associativo Municipal</t>
  </si>
  <si>
    <t>Rondas (Piscina Municipal + Estádio)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</si>
</sst>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5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164" fontId="11" fillId="0" borderId="4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5" fontId="11" fillId="0" borderId="8" xfId="0" applyNumberFormat="1" applyFont="1" applyBorder="1" applyAlignment="1">
      <alignment vertical="center" wrapText="1"/>
    </xf>
    <xf numFmtId="1" fontId="11" fillId="0" borderId="5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0" fontId="15" fillId="2" borderId="5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2" fillId="2" borderId="8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justify" vertical="distributed" wrapText="1"/>
    </xf>
    <xf numFmtId="0" fontId="11" fillId="3" borderId="0" xfId="0" applyFont="1" applyFill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horizontal="left" vertical="distributed"/>
    </xf>
    <xf numFmtId="0" fontId="10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6" xfId="0" applyNumberFormat="1" applyFont="1" applyBorder="1" applyAlignment="1">
      <alignment horizontal="right" vertical="center"/>
    </xf>
    <xf numFmtId="1" fontId="10" fillId="0" borderId="9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9" fillId="2" borderId="2" xfId="0" applyFont="1" applyFill="1" applyBorder="1" applyAlignment="1">
      <alignment horizontal="center"/>
    </xf>
    <xf numFmtId="164" fontId="19" fillId="3" borderId="2" xfId="0" applyNumberFormat="1" applyFont="1" applyFill="1" applyBorder="1" applyAlignment="1">
      <alignment horizontal="center"/>
    </xf>
    <xf numFmtId="164" fontId="19" fillId="3" borderId="2" xfId="0" applyNumberFormat="1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right" vertical="center"/>
    </xf>
    <xf numFmtId="1" fontId="21" fillId="0" borderId="9" xfId="0" applyNumberFormat="1" applyFont="1" applyBorder="1" applyAlignment="1">
      <alignment horizontal="right" vertical="center"/>
    </xf>
    <xf numFmtId="0" fontId="20" fillId="2" borderId="9" xfId="0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Border="1" applyAlignment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tabSelected="1" view="pageBreakPreview" topLeftCell="A19" zoomScale="120" zoomScaleNormal="100" zoomScaleSheetLayoutView="120" workbookViewId="0">
      <selection activeCell="E31" sqref="E31"/>
    </sheetView>
  </sheetViews>
  <sheetFormatPr defaultRowHeight="15" x14ac:dyDescent="0.25"/>
  <cols>
    <col min="1" max="1" width="5.28515625" customWidth="1"/>
    <col min="2" max="2" width="37.85546875" customWidth="1"/>
    <col min="3" max="4" width="6" customWidth="1"/>
    <col min="5" max="5" width="11.5703125" bestFit="1" customWidth="1"/>
    <col min="6" max="6" width="8.28515625" customWidth="1"/>
    <col min="7" max="7" width="8.28515625" style="69" customWidth="1"/>
    <col min="8" max="8" width="11.85546875" customWidth="1"/>
  </cols>
  <sheetData>
    <row r="2" spans="1:8" ht="51" customHeight="1" x14ac:dyDescent="0.25">
      <c r="A2" s="39" t="s">
        <v>37</v>
      </c>
      <c r="B2" s="39"/>
      <c r="C2" s="39"/>
      <c r="D2" s="39"/>
      <c r="E2" s="39"/>
      <c r="F2" s="39"/>
      <c r="G2" s="39"/>
      <c r="H2" s="40"/>
    </row>
    <row r="3" spans="1:8" ht="15.75" customHeight="1" x14ac:dyDescent="0.25">
      <c r="A3" s="45"/>
      <c r="B3" s="45"/>
      <c r="C3" s="45"/>
      <c r="D3" s="45"/>
      <c r="E3" s="45"/>
      <c r="F3" s="45"/>
      <c r="G3" s="45"/>
      <c r="H3" s="45"/>
    </row>
    <row r="4" spans="1:8" x14ac:dyDescent="0.25">
      <c r="A4" s="14"/>
      <c r="B4" s="15"/>
      <c r="C4" s="15"/>
      <c r="D4" s="15"/>
      <c r="E4" s="15"/>
      <c r="F4" s="15"/>
      <c r="G4" s="61"/>
      <c r="H4" s="15"/>
    </row>
    <row r="5" spans="1:8" ht="22.5" customHeight="1" x14ac:dyDescent="0.25">
      <c r="A5" s="41" t="s">
        <v>4</v>
      </c>
      <c r="B5" s="42"/>
      <c r="C5" s="42"/>
      <c r="D5" s="42"/>
      <c r="E5" s="42"/>
      <c r="F5" s="42"/>
      <c r="G5" s="42"/>
      <c r="H5" s="42"/>
    </row>
    <row r="6" spans="1:8" x14ac:dyDescent="0.25">
      <c r="A6" s="59" t="s">
        <v>0</v>
      </c>
      <c r="B6" s="30" t="s">
        <v>28</v>
      </c>
      <c r="C6" s="30" t="s">
        <v>29</v>
      </c>
      <c r="D6" s="32" t="s">
        <v>31</v>
      </c>
      <c r="E6" s="32" t="s">
        <v>30</v>
      </c>
      <c r="F6" s="58" t="s">
        <v>39</v>
      </c>
      <c r="G6" s="58"/>
      <c r="H6" s="34" t="s">
        <v>9</v>
      </c>
    </row>
    <row r="7" spans="1:8" x14ac:dyDescent="0.25">
      <c r="A7" s="60"/>
      <c r="B7" s="31"/>
      <c r="C7" s="31"/>
      <c r="D7" s="33"/>
      <c r="E7" s="33"/>
      <c r="F7" s="28" t="s">
        <v>40</v>
      </c>
      <c r="G7" s="62" t="s">
        <v>41</v>
      </c>
      <c r="H7" s="35"/>
    </row>
    <row r="8" spans="1:8" x14ac:dyDescent="0.25">
      <c r="A8" s="49" t="s">
        <v>10</v>
      </c>
      <c r="B8" s="50"/>
      <c r="C8" s="50"/>
      <c r="D8" s="50"/>
      <c r="E8" s="50"/>
      <c r="F8" s="50"/>
      <c r="G8" s="50"/>
      <c r="H8" s="51"/>
    </row>
    <row r="9" spans="1:8" x14ac:dyDescent="0.25">
      <c r="A9" s="8">
        <v>1</v>
      </c>
      <c r="B9" s="12" t="s">
        <v>18</v>
      </c>
      <c r="C9" s="12" t="s">
        <v>32</v>
      </c>
      <c r="D9" s="13">
        <v>12</v>
      </c>
      <c r="E9" s="9">
        <v>4455.58</v>
      </c>
      <c r="F9" s="29">
        <v>0.23</v>
      </c>
      <c r="G9" s="63">
        <f>H9*F9</f>
        <v>12297.400799999999</v>
      </c>
      <c r="H9" s="10">
        <f>D9*E9</f>
        <v>53466.96</v>
      </c>
    </row>
    <row r="10" spans="1:8" x14ac:dyDescent="0.25">
      <c r="A10" s="8">
        <v>2</v>
      </c>
      <c r="B10" s="12" t="s">
        <v>19</v>
      </c>
      <c r="C10" s="12" t="s">
        <v>32</v>
      </c>
      <c r="D10" s="13">
        <v>12</v>
      </c>
      <c r="E10" s="9">
        <v>1035.3</v>
      </c>
      <c r="F10" s="29">
        <v>0.23</v>
      </c>
      <c r="G10" s="63">
        <f>H10*F10</f>
        <v>2857.4279999999999</v>
      </c>
      <c r="H10" s="10">
        <f t="shared" ref="H10:H23" si="0">D10*E10</f>
        <v>12423.599999999999</v>
      </c>
    </row>
    <row r="11" spans="1:8" x14ac:dyDescent="0.25">
      <c r="A11" s="8">
        <v>3</v>
      </c>
      <c r="B11" s="17" t="s">
        <v>43</v>
      </c>
      <c r="C11" s="12" t="s">
        <v>32</v>
      </c>
      <c r="D11" s="13">
        <v>12</v>
      </c>
      <c r="E11" s="9">
        <v>304.5</v>
      </c>
      <c r="F11" s="29">
        <v>0.23</v>
      </c>
      <c r="G11" s="64">
        <f t="shared" ref="G11:G13" si="1">H11*F11</f>
        <v>840.42000000000007</v>
      </c>
      <c r="H11" s="10">
        <f t="shared" si="0"/>
        <v>3654</v>
      </c>
    </row>
    <row r="12" spans="1:8" x14ac:dyDescent="0.25">
      <c r="A12" s="8">
        <v>4</v>
      </c>
      <c r="B12" s="18" t="s">
        <v>26</v>
      </c>
      <c r="C12" s="12" t="s">
        <v>32</v>
      </c>
      <c r="D12" s="13">
        <v>6</v>
      </c>
      <c r="E12" s="9">
        <v>1801.25</v>
      </c>
      <c r="F12" s="29">
        <v>0.23</v>
      </c>
      <c r="G12" s="63">
        <f t="shared" si="1"/>
        <v>2485.7249999999999</v>
      </c>
      <c r="H12" s="10">
        <f t="shared" si="0"/>
        <v>10807.5</v>
      </c>
    </row>
    <row r="13" spans="1:8" x14ac:dyDescent="0.25">
      <c r="A13" s="8">
        <v>5</v>
      </c>
      <c r="B13" s="18" t="s">
        <v>27</v>
      </c>
      <c r="C13" s="12" t="s">
        <v>32</v>
      </c>
      <c r="D13" s="13">
        <v>6</v>
      </c>
      <c r="E13" s="9">
        <v>1723.3</v>
      </c>
      <c r="F13" s="29">
        <v>0.23</v>
      </c>
      <c r="G13" s="63">
        <f t="shared" si="1"/>
        <v>2378.154</v>
      </c>
      <c r="H13" s="10">
        <f t="shared" si="0"/>
        <v>10339.799999999999</v>
      </c>
    </row>
    <row r="14" spans="1:8" x14ac:dyDescent="0.25">
      <c r="A14" s="8">
        <v>6</v>
      </c>
      <c r="B14" s="19" t="s">
        <v>11</v>
      </c>
      <c r="C14" s="12" t="s">
        <v>32</v>
      </c>
      <c r="D14" s="13">
        <v>12</v>
      </c>
      <c r="E14" s="9">
        <v>1758.73</v>
      </c>
      <c r="F14" s="29">
        <v>0.23</v>
      </c>
      <c r="G14" s="64">
        <f t="shared" ref="G14:G23" si="2">H14*F14</f>
        <v>4854.0948000000008</v>
      </c>
      <c r="H14" s="10">
        <f t="shared" si="0"/>
        <v>21104.760000000002</v>
      </c>
    </row>
    <row r="15" spans="1:8" ht="15" customHeight="1" x14ac:dyDescent="0.25">
      <c r="A15" s="8">
        <v>7</v>
      </c>
      <c r="B15" s="19" t="s">
        <v>8</v>
      </c>
      <c r="C15" s="12" t="s">
        <v>32</v>
      </c>
      <c r="D15" s="13">
        <v>6</v>
      </c>
      <c r="E15" s="9">
        <v>513.34</v>
      </c>
      <c r="F15" s="29">
        <v>0.23</v>
      </c>
      <c r="G15" s="63">
        <f t="shared" si="2"/>
        <v>708.40920000000006</v>
      </c>
      <c r="H15" s="10">
        <f t="shared" si="0"/>
        <v>3080.04</v>
      </c>
    </row>
    <row r="16" spans="1:8" ht="15" customHeight="1" x14ac:dyDescent="0.25">
      <c r="A16" s="8">
        <v>8</v>
      </c>
      <c r="B16" s="19" t="s">
        <v>38</v>
      </c>
      <c r="C16" s="12" t="s">
        <v>32</v>
      </c>
      <c r="D16" s="13">
        <v>12</v>
      </c>
      <c r="E16" s="9">
        <v>3642</v>
      </c>
      <c r="F16" s="29">
        <v>0.23</v>
      </c>
      <c r="G16" s="63">
        <f t="shared" si="2"/>
        <v>10051.92</v>
      </c>
      <c r="H16" s="10">
        <f t="shared" si="0"/>
        <v>43704</v>
      </c>
    </row>
    <row r="17" spans="1:8" x14ac:dyDescent="0.25">
      <c r="A17" s="8">
        <v>9</v>
      </c>
      <c r="B17" s="20" t="s">
        <v>21</v>
      </c>
      <c r="C17" s="12" t="s">
        <v>32</v>
      </c>
      <c r="D17" s="13">
        <v>12</v>
      </c>
      <c r="E17" s="9">
        <v>610.1</v>
      </c>
      <c r="F17" s="29">
        <v>0.23</v>
      </c>
      <c r="G17" s="64">
        <f t="shared" si="2"/>
        <v>1683.8760000000002</v>
      </c>
      <c r="H17" s="10">
        <f t="shared" si="0"/>
        <v>7321.2000000000007</v>
      </c>
    </row>
    <row r="18" spans="1:8" ht="25.5" x14ac:dyDescent="0.25">
      <c r="A18" s="8">
        <v>10</v>
      </c>
      <c r="B18" s="20" t="s">
        <v>42</v>
      </c>
      <c r="C18" s="12" t="s">
        <v>32</v>
      </c>
      <c r="D18" s="13">
        <v>12</v>
      </c>
      <c r="E18" s="9">
        <v>4455.58</v>
      </c>
      <c r="F18" s="29">
        <v>0.23</v>
      </c>
      <c r="G18" s="63">
        <f t="shared" si="2"/>
        <v>12297.400799999999</v>
      </c>
      <c r="H18" s="10">
        <f t="shared" si="0"/>
        <v>53466.96</v>
      </c>
    </row>
    <row r="19" spans="1:8" x14ac:dyDescent="0.25">
      <c r="A19" s="8">
        <v>11</v>
      </c>
      <c r="B19" s="21" t="s">
        <v>22</v>
      </c>
      <c r="C19" s="12" t="s">
        <v>32</v>
      </c>
      <c r="D19" s="13">
        <v>12</v>
      </c>
      <c r="E19" s="9">
        <v>911.4</v>
      </c>
      <c r="F19" s="29">
        <v>0.23</v>
      </c>
      <c r="G19" s="63">
        <f t="shared" si="2"/>
        <v>2515.4639999999999</v>
      </c>
      <c r="H19" s="10">
        <f t="shared" si="0"/>
        <v>10936.8</v>
      </c>
    </row>
    <row r="20" spans="1:8" ht="15" customHeight="1" x14ac:dyDescent="0.25">
      <c r="A20" s="8">
        <v>12</v>
      </c>
      <c r="B20" s="21" t="s">
        <v>23</v>
      </c>
      <c r="C20" s="12" t="s">
        <v>32</v>
      </c>
      <c r="D20" s="13">
        <v>12</v>
      </c>
      <c r="E20" s="9">
        <v>301.60000000000002</v>
      </c>
      <c r="F20" s="29">
        <v>0.23</v>
      </c>
      <c r="G20" s="64">
        <f t="shared" si="2"/>
        <v>832.41600000000005</v>
      </c>
      <c r="H20" s="10">
        <f t="shared" si="0"/>
        <v>3619.2000000000003</v>
      </c>
    </row>
    <row r="21" spans="1:8" x14ac:dyDescent="0.25">
      <c r="A21" s="8">
        <v>13</v>
      </c>
      <c r="B21" s="21" t="s">
        <v>44</v>
      </c>
      <c r="C21" s="12" t="s">
        <v>32</v>
      </c>
      <c r="D21" s="13">
        <v>12</v>
      </c>
      <c r="E21" s="9">
        <v>795.87</v>
      </c>
      <c r="F21" s="29">
        <v>0.23</v>
      </c>
      <c r="G21" s="63">
        <f t="shared" si="2"/>
        <v>2196.6012000000001</v>
      </c>
      <c r="H21" s="10">
        <f t="shared" si="0"/>
        <v>9550.44</v>
      </c>
    </row>
    <row r="22" spans="1:8" x14ac:dyDescent="0.25">
      <c r="A22" s="8">
        <v>14</v>
      </c>
      <c r="B22" s="11" t="s">
        <v>25</v>
      </c>
      <c r="C22" s="12" t="s">
        <v>32</v>
      </c>
      <c r="D22" s="13">
        <v>6</v>
      </c>
      <c r="E22" s="9">
        <v>974.4</v>
      </c>
      <c r="F22" s="29">
        <v>0.23</v>
      </c>
      <c r="G22" s="63">
        <f t="shared" si="2"/>
        <v>1344.672</v>
      </c>
      <c r="H22" s="10">
        <f t="shared" si="0"/>
        <v>5846.4</v>
      </c>
    </row>
    <row r="23" spans="1:8" x14ac:dyDescent="0.25">
      <c r="A23" s="8">
        <v>15</v>
      </c>
      <c r="B23" s="11" t="s">
        <v>24</v>
      </c>
      <c r="C23" s="12" t="s">
        <v>32</v>
      </c>
      <c r="D23" s="13">
        <v>3</v>
      </c>
      <c r="E23" s="9">
        <v>4455.58</v>
      </c>
      <c r="F23" s="29">
        <v>0.23</v>
      </c>
      <c r="G23" s="64">
        <f t="shared" si="2"/>
        <v>3074.3501999999999</v>
      </c>
      <c r="H23" s="10">
        <f t="shared" si="0"/>
        <v>13366.74</v>
      </c>
    </row>
    <row r="24" spans="1:8" x14ac:dyDescent="0.25">
      <c r="A24" s="52" t="s">
        <v>35</v>
      </c>
      <c r="B24" s="53"/>
      <c r="C24" s="53"/>
      <c r="D24" s="53"/>
      <c r="E24" s="53"/>
      <c r="F24" s="54"/>
      <c r="G24" s="65"/>
      <c r="H24" s="23">
        <f>SUM(H9:H23)</f>
        <v>262688.39999999997</v>
      </c>
    </row>
    <row r="25" spans="1:8" x14ac:dyDescent="0.25">
      <c r="A25" s="46" t="s">
        <v>20</v>
      </c>
      <c r="B25" s="47"/>
      <c r="C25" s="47"/>
      <c r="D25" s="47"/>
      <c r="E25" s="47"/>
      <c r="F25" s="47"/>
      <c r="G25" s="47"/>
      <c r="H25" s="48"/>
    </row>
    <row r="26" spans="1:8" x14ac:dyDescent="0.25">
      <c r="A26" s="8">
        <v>16</v>
      </c>
      <c r="B26" s="11" t="s">
        <v>12</v>
      </c>
      <c r="C26" s="11" t="s">
        <v>33</v>
      </c>
      <c r="D26" s="13">
        <v>1</v>
      </c>
      <c r="E26" s="25">
        <v>13964.88</v>
      </c>
      <c r="F26" s="29">
        <v>0.23</v>
      </c>
      <c r="G26" s="63">
        <f t="shared" ref="G26:G31" si="3">H26*F26</f>
        <v>3211.9223999999999</v>
      </c>
      <c r="H26" s="10">
        <f>D26*E26</f>
        <v>13964.88</v>
      </c>
    </row>
    <row r="27" spans="1:8" x14ac:dyDescent="0.25">
      <c r="A27" s="8">
        <v>17</v>
      </c>
      <c r="B27" s="11" t="s">
        <v>13</v>
      </c>
      <c r="C27" s="11" t="s">
        <v>33</v>
      </c>
      <c r="D27" s="26">
        <v>1</v>
      </c>
      <c r="E27" s="25">
        <v>786.24</v>
      </c>
      <c r="F27" s="29">
        <v>0.23</v>
      </c>
      <c r="G27" s="64">
        <f t="shared" si="3"/>
        <v>180.83520000000001</v>
      </c>
      <c r="H27" s="10">
        <f t="shared" ref="H27:H31" si="4">D27*E27</f>
        <v>786.24</v>
      </c>
    </row>
    <row r="28" spans="1:8" x14ac:dyDescent="0.25">
      <c r="A28" s="8">
        <v>18</v>
      </c>
      <c r="B28" s="11" t="s">
        <v>14</v>
      </c>
      <c r="C28" s="11" t="s">
        <v>34</v>
      </c>
      <c r="D28" s="27">
        <v>1500</v>
      </c>
      <c r="E28" s="25">
        <v>4.5999999999999996</v>
      </c>
      <c r="F28" s="29">
        <v>0.23</v>
      </c>
      <c r="G28" s="63">
        <f t="shared" si="3"/>
        <v>1586.9999999999998</v>
      </c>
      <c r="H28" s="10">
        <f t="shared" si="4"/>
        <v>6899.9999999999991</v>
      </c>
    </row>
    <row r="29" spans="1:8" x14ac:dyDescent="0.25">
      <c r="A29" s="8">
        <v>19</v>
      </c>
      <c r="B29" s="11" t="s">
        <v>15</v>
      </c>
      <c r="C29" s="11" t="s">
        <v>34</v>
      </c>
      <c r="D29" s="27">
        <v>1500</v>
      </c>
      <c r="E29" s="25">
        <v>4.5999999999999996</v>
      </c>
      <c r="F29" s="29">
        <v>0.23</v>
      </c>
      <c r="G29" s="64">
        <f t="shared" si="3"/>
        <v>1586.9999999999998</v>
      </c>
      <c r="H29" s="10">
        <f t="shared" si="4"/>
        <v>6899.9999999999991</v>
      </c>
    </row>
    <row r="30" spans="1:8" x14ac:dyDescent="0.25">
      <c r="A30" s="8">
        <v>20</v>
      </c>
      <c r="B30" s="11" t="s">
        <v>16</v>
      </c>
      <c r="C30" s="11" t="s">
        <v>34</v>
      </c>
      <c r="D30" s="27">
        <v>300</v>
      </c>
      <c r="E30" s="25">
        <v>4.5999999999999996</v>
      </c>
      <c r="F30" s="29">
        <v>0.23</v>
      </c>
      <c r="G30" s="63">
        <f t="shared" si="3"/>
        <v>317.40000000000003</v>
      </c>
      <c r="H30" s="10">
        <f t="shared" si="4"/>
        <v>1380</v>
      </c>
    </row>
    <row r="31" spans="1:8" x14ac:dyDescent="0.25">
      <c r="A31" s="8">
        <v>21</v>
      </c>
      <c r="B31" s="11" t="s">
        <v>17</v>
      </c>
      <c r="C31" s="11" t="s">
        <v>34</v>
      </c>
      <c r="D31" s="27">
        <v>300</v>
      </c>
      <c r="E31" s="25">
        <v>4.5999999999999996</v>
      </c>
      <c r="F31" s="29">
        <v>0.23</v>
      </c>
      <c r="G31" s="64">
        <f t="shared" si="3"/>
        <v>317.40000000000003</v>
      </c>
      <c r="H31" s="10">
        <f t="shared" si="4"/>
        <v>1380</v>
      </c>
    </row>
    <row r="32" spans="1:8" x14ac:dyDescent="0.25">
      <c r="A32" s="55" t="s">
        <v>36</v>
      </c>
      <c r="B32" s="56"/>
      <c r="C32" s="56"/>
      <c r="D32" s="56"/>
      <c r="E32" s="56"/>
      <c r="F32" s="57"/>
      <c r="G32" s="66"/>
      <c r="H32" s="22">
        <f>SUM(H26:H31)</f>
        <v>31311.119999999999</v>
      </c>
    </row>
    <row r="33" spans="1:8" ht="30" customHeight="1" x14ac:dyDescent="0.25">
      <c r="A33" s="1"/>
      <c r="B33" s="1"/>
      <c r="C33" s="1"/>
      <c r="D33" s="1"/>
      <c r="E33" s="37" t="s">
        <v>1</v>
      </c>
      <c r="F33" s="38"/>
      <c r="G33" s="67"/>
      <c r="H33" s="7">
        <f>H24+H32</f>
        <v>293999.51999999996</v>
      </c>
    </row>
    <row r="34" spans="1:8" x14ac:dyDescent="0.25">
      <c r="A34" s="5" t="s">
        <v>5</v>
      </c>
      <c r="B34" s="4"/>
      <c r="C34" s="16"/>
      <c r="D34" s="24"/>
      <c r="E34" s="4"/>
      <c r="F34" s="4"/>
      <c r="G34" s="68"/>
    </row>
    <row r="35" spans="1:8" x14ac:dyDescent="0.25">
      <c r="A35" s="5" t="s">
        <v>6</v>
      </c>
      <c r="B35" s="6"/>
      <c r="C35" s="16"/>
      <c r="D35" s="24"/>
      <c r="E35" s="6"/>
      <c r="F35" s="6"/>
      <c r="G35" s="68"/>
    </row>
    <row r="36" spans="1:8" x14ac:dyDescent="0.25">
      <c r="A36" s="43" t="s">
        <v>3</v>
      </c>
      <c r="B36" s="44"/>
      <c r="C36" s="44"/>
      <c r="D36" s="44"/>
      <c r="E36" s="44"/>
      <c r="F36" s="44"/>
      <c r="G36" s="68"/>
    </row>
    <row r="37" spans="1:8" x14ac:dyDescent="0.25">
      <c r="A37" s="43" t="s">
        <v>2</v>
      </c>
      <c r="B37" s="44"/>
      <c r="C37" s="44"/>
      <c r="D37" s="44"/>
      <c r="E37" s="44"/>
      <c r="F37" s="44"/>
      <c r="G37" s="68"/>
    </row>
    <row r="38" spans="1:8" hidden="1" x14ac:dyDescent="0.25">
      <c r="A38" s="1"/>
      <c r="B38" s="1"/>
      <c r="C38" s="1"/>
      <c r="D38" s="1"/>
      <c r="E38" s="1"/>
      <c r="F38" s="1"/>
    </row>
    <row r="39" spans="1:8" hidden="1" x14ac:dyDescent="0.25">
      <c r="A39" s="1"/>
      <c r="B39" s="1"/>
      <c r="C39" s="1"/>
      <c r="D39" s="1"/>
      <c r="E39" s="1"/>
      <c r="F39" s="1"/>
    </row>
    <row r="40" spans="1:8" hidden="1" x14ac:dyDescent="0.25">
      <c r="A40" s="1"/>
      <c r="B40" s="1"/>
      <c r="C40" s="1"/>
      <c r="D40" s="1"/>
      <c r="E40" s="1"/>
      <c r="F40" s="1"/>
    </row>
    <row r="41" spans="1:8" x14ac:dyDescent="0.25">
      <c r="A41" s="1"/>
      <c r="B41" s="1"/>
      <c r="C41" s="1"/>
      <c r="D41" s="1"/>
      <c r="E41" s="1"/>
      <c r="F41" s="1"/>
    </row>
    <row r="42" spans="1:8" x14ac:dyDescent="0.25">
      <c r="A42" s="1"/>
      <c r="B42" s="1"/>
      <c r="C42" s="1"/>
      <c r="D42" s="1"/>
      <c r="E42" s="1"/>
      <c r="F42" s="1"/>
    </row>
    <row r="43" spans="1:8" x14ac:dyDescent="0.25">
      <c r="A43" s="2" t="s">
        <v>7</v>
      </c>
      <c r="B43" s="3"/>
      <c r="C43" s="16"/>
      <c r="D43" s="24"/>
      <c r="E43" s="3"/>
      <c r="F43" s="3"/>
      <c r="G43" s="68"/>
    </row>
    <row r="44" spans="1:8" x14ac:dyDescent="0.25">
      <c r="A44" s="2"/>
      <c r="B44" s="3"/>
      <c r="C44" s="16"/>
      <c r="D44" s="24"/>
      <c r="E44" s="3"/>
      <c r="F44" s="3"/>
      <c r="G44" s="68"/>
    </row>
    <row r="45" spans="1:8" hidden="1" x14ac:dyDescent="0.25">
      <c r="A45" s="36"/>
      <c r="B45" s="36"/>
      <c r="C45" s="36"/>
      <c r="D45" s="36"/>
      <c r="E45" s="36"/>
      <c r="F45" s="36"/>
      <c r="G45" s="70"/>
    </row>
  </sheetData>
  <mergeCells count="18">
    <mergeCell ref="A2:H2"/>
    <mergeCell ref="A5:H5"/>
    <mergeCell ref="A36:F36"/>
    <mergeCell ref="A37:F37"/>
    <mergeCell ref="A3:H3"/>
    <mergeCell ref="A25:H25"/>
    <mergeCell ref="A8:H8"/>
    <mergeCell ref="A24:F24"/>
    <mergeCell ref="A32:F32"/>
    <mergeCell ref="F6:G6"/>
    <mergeCell ref="A6:A7"/>
    <mergeCell ref="B6:B7"/>
    <mergeCell ref="C6:C7"/>
    <mergeCell ref="D6:D7"/>
    <mergeCell ref="E6:E7"/>
    <mergeCell ref="H6:H7"/>
    <mergeCell ref="A45:F45"/>
    <mergeCell ref="E33:F33"/>
  </mergeCells>
  <pageMargins left="0.7" right="0.7" top="0.32" bottom="0.75" header="0.3" footer="0.3"/>
  <pageSetup paperSize="9" scale="92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XdaeQY+4H+RH2XMD0F5Y46cF/Bg=</DigestValue>
    </Reference>
    <Reference Type="http://www.w3.org/2000/09/xmldsig#Object" URI="#idOfficeObject">
      <DigestMethod Algorithm="http://www.w3.org/2000/09/xmldsig#sha1"/>
      <DigestValue>73/EgtrukNG5Io9mAQIJ5bk/H64=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AvYf0xnNVw+dA1VnMmfZVhiJbzU=</DigestValue>
    </Reference>
  </SignedInfo>
  <SignatureValue>WT3UPv7i02a7WmziHm+QC5ga9v9Xkpl/S2Y13REE8EQMydsvD0elkAzSeAd3OIFrU93LUWNq2lg6
Cpswf0AuZk15ghxlYRGEf/8lZIfCtCWdfviU1+kNMZtNrMjqQyooA4cFwM1xtjIo9ZzxefBoDX0y
X7OkeqVxa5yfd/YjLv3ewe94o2tr7gpN+kHNxELHN/S54NmMWUbTURHDGBbwGSMYuCVsoeue3L9O
nn6gNauUcTOO7hoic8r87r1/2IKfKzo7S7u+3mDI91maTTVDV2P191PkSUmeTHMTpuwGnLc32HcN
vimi8RT9kWO+KUxWKjEk3ppavLlrIg15e7F/6A==</SignatureValue>
  <KeyInfo>
    <X509Data>
      <X509Certificate>MIIHPDCCBiSgAwIBAgIQOllXLaQXkr3FUNkh/c6zNTANBgkqhkiG9w0BAQUFADCB9DELMAkGA1UEBhMCUFQxLDAqBgNVBAoTI0RpZ2l0YWxTaWduIC0gQ2VydGlmaWNhZG9yYSBEaWdpdGFsMR8wHQYDVQQLExZWZXJpU2lnbiBUcnVzdCBOZXR3b3JrMTwwOgYDVQQLEzNUZXJtcyBvZiB1c2UgYXQgaHR0cHM6Ly93d3cudHJ1c3R3aXNlLmNvbS9ycGEgKGMpMDgxNTAzBgNVBAsTLENsYXNzIDIgTWFuYWdlZCBQS0kgSW5kaXZpZHVhbCBTdWJzY3JpYmVyIENBMSEwHwYDVQQDExhEaWdpdGFsU2lnbiBRdWFsaWZpZWQgQ0EwHhcNMTIwNDE5MDAwMDAwWhcNMTUwNDE5MjM1OTU5WjCCAgcxCzAJBgNVBAYTAlBUMUUwQwYDVQQLEzxDZXJ0aWZpY2F0ZSBQcm9maWxlIC0gUXVhbGlmaWVkIENlcnRpZmljYXRlIC0gUmVwcmVzZW50YXRpdmUxRTBDBgNVBAsTPFRlcm1zIG9mIHVzZSBhdCBodHRwczovL3d3dy5kaWdpdGFsc2lnbi5wdC9FQ0RJR0lUQUxTSUdOL3JwYTE1MDMGA1UECxQsRW50aXRsZW1lbnQgLSBBU1NJTkFSIERPQ1VNRU5UT1MgRSBDT05UUkFUT1MxFzAVBgNVBAsUDklEIC0gNTAzNTg2NTc5MUQwQgYDVQQLFDtBZGRyZXNzMSAtIFJVQSBEUi4gTUFOVUVMIEFSUklBR0EgTi44NCBFRC4gQ0FNT0VTIExPSkEgMC4xMDEeMBwGA1UECxQVUG9zdGFsQ29kZSAtIDM3MjAtMjMzMTMwMQYDVQQLFCpSZXByZXNlbnRhdGl2ZSBOYW1lIC0gQU1FTElBIFJFU0VOREUgQUxWRVMxKDAmBgNVBAsUH1JlcHJlc2VudGF0aXZlIElEIC0gQ0MgMTAxMzExMTMxLDAqBgNVBAMUI0NPTUFOU0VHVVIgLSBTRUdVUkFOQ0EgUFJJVkFEQSBTLkEuMScwJQYJKoZIhvcNAQkBFhhjb21hbnNlZ3VyQGNvbWFuc2VndXIucHQwggEiMA0GCSqGSIb3DQEBAQUAA4IBDwAwggEKAoIBAQCiO1V4KPtl65mk94Rt2N8OiZMTeoc1qYrazf8FlPloqwLzTRU2ohs1B7ChkfK3GjEYUI3IMXiRuQlWsYfQq3mzZy9VevICFm/OjRzonQXpq04xE7Llz/6RDZwNVfii2/GQqwwCx5Q6uO/iCFl1PtGOg2W27QWeX7ukzzvI6B2W9dnieoTlcGRYOnnBsw8BrBUOKOt9CWsId05NCWa96LlcupnmAhbxDFlEhFF404IDlVrIECkQ6kmb2nHKBTw3J+I8O0JmrhH3hUj45Zbn9p2XaTWp5FhmqH3l44IKZDS1KA0Jl8uUT5DSSK+CXEq9TuGUMwbJ4s9Kl/o9rZLQdAVtAgMBAAGjggGyMIIBrjAjBgNVHREEHDAagRhjb21hbnNlZ3VyQGNvbWFuc2VndXIucHQwCQYDVR0TBAIwADBxBgNVHR8EajBoMGagZKBihmBodHRwOi8vb25zaXRlY3JsLnRydXN0d2lzZS5jb20vRGlnaXRhbFNpZ25DZXJ0aWZpY2Fkb3JhRGlnaXRhbFF1YWxpZmllZENlcnRpZmljYXRlL0xhdGVzdENSTC5jcmwwDgYDVR0PAQH/BAQDAgbAMGMGA1UdIARcMFowSQYLYIZIAYb4RQEHFwIwOjA4BggrBgEFBQcCARYsaHR0cHM6Ly93d3cuZGlnaXRhbHNpZ24ucHQvRUNESUdJVEFMU0lHTi9jcHMwDQYLYIZIAYb4RQEHLAIwHQYDVR0OBBYEFHiJPdW1GHQR8UiSqryzTme+o0LxMB8GA1UdIwQYMBaAFLsfRB3sIveg9SvyjyOQWfiymSCqMCIGCCsGAQUFBwEDBBYwFDAIBgYEAI5GAQEwCAYGBACORgEEMB0GA1UdJQQWMBQGCCsGAQUFBwMCBggrBgEFBQcDBDARBglghkgBhvhCAQEEBAMCB4AwDQYJKoZIhvcNAQEFBQADggEBAHT9e/nlxZinX2Jtxs0W/+upzi2YuB4jIti3/vYuneV962zAw1vAZMhnHrwfmKSCNpDZfs/4vwjG/aU4KihFiIDvr+FGJGh1rkFTmotrpkzNVan/1/nNVweujQUEsjnju4khtZ5q6RflPfRCF5phRLakfsmGQ+D/ix+Zh4F0BMDBzpJ/KqUGGa0QvpyHHwqq0Bzz5+hI/rBwumJfdgtl+2USLAJx1RFeckDZQsasTIlDn4i5WvpfSt53TGknNcqmOf8qFkrpKk3EI6qqK8rca3rVM8vdRyCs1ixxhh0w+MnY+u6sSf1qjxxah3iP2cyKv/ydhUYzyAxPfX9dm7VXvr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nk44V6xMqxxSE41fSMDbPeIUGAc=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v9Z0mOFZeAoh6URtWpzQqi7GX+4=</DigestValue>
      </Reference>
      <Reference URI="/xl/sharedStrings.xml?ContentType=application/vnd.openxmlformats-officedocument.spreadsheetml.sharedStrings+xml">
        <DigestMethod Algorithm="http://www.w3.org/2000/09/xmldsig#sha1"/>
        <DigestValue>qpfHTQlSibYini9h9ZisTwUFtCY=</DigestValue>
      </Reference>
      <Reference URI="/xl/styles.xml?ContentType=application/vnd.openxmlformats-officedocument.spreadsheetml.styles+xml">
        <DigestMethod Algorithm="http://www.w3.org/2000/09/xmldsig#sha1"/>
        <DigestValue>Z/0xu/07Rcc4qzs08g6TXlxKwuQ=</DigestValue>
      </Reference>
      <Reference URI="/xl/theme/theme1.xml?ContentType=application/vnd.openxmlformats-officedocument.theme+xml">
        <DigestMethod Algorithm="http://www.w3.org/2000/09/xmldsig#sha1"/>
        <DigestValue>2cAinW39IqucrN1v0RFsYawYPlw=</DigestValue>
      </Reference>
      <Reference URI="/xl/workbook.xml?ContentType=application/vnd.openxmlformats-officedocument.spreadsheetml.sheet.main+xml">
        <DigestMethod Algorithm="http://www.w3.org/2000/09/xmldsig#sha1"/>
        <DigestValue>fAy+D8Cy9XZMW38x3oxRRD2LTbs=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p9WEJ+YezB1o0TpYNrnDmN3yjqk=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2015-03-17T18:15:39Z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concurso publico</SignatureComments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2015-03-17T18:15:39Z</xd:SigningTime>
          <xd:SigningCertificate>
            <xd:Cert>
              <xd:CertDigest>
                <DigestMethod Algorithm="http://www.w3.org/2000/09/xmldsig#sha1"/>
                <DigestValue>L8jw8LMx+TUrJqI/sQfE0tssNzk=</DigestValue>
              </xd:CertDigest>
              <xd:IssuerSerial>
                <X509IssuerName>CN=DigitalSign Qualified CA, OU=Class 2 Managed PKI Individual Subscriber CA, OU=Terms of use at https://www.trustwise.com/rpa (c)08, OU=VeriSign Trust Network, O=DigitalSign - Certificadora Digital, C=PT</X509IssuerName>
                <X509SerialNumber>77559106361621590995293058194712998709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Aprovou este documento</xd:Description>
            </xd:CommitmentTypeId>
            <xd:AllSignedDataObjects/>
            <xd:CommitmentTypeQualifiers>
              <xd:CommitmentTypeQualifier>concurso publico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FUTCCBDmgAwIBAgIQA8gNst29Jzdf7G1q4Y41MzANBgkqhkiG9w0BAQUFADB0MQswCQYDVQQGEwJHQjEnMCUGA1UEChMeQnJpdGlzaCBUZWxlY29tbXVuaWNhdGlvbnMgcGxjMR8wHQYDVQQLExZWZXJpU2lnbiBUcnVzdCBOZXR3b3JrMRswGQYDVQQDExJCVCBDbGFzcyAyIENBIC0gRzIwHhcNMDgwNjEzMDAwMDAwWhcNMTgwNjExMjM1OTU5WjCB9DELMAkGA1UEBhMCUFQxLDAqBgNVBAoTI0RpZ2l0YWxTaWduIC0gQ2VydGlmaWNhZG9yYSBEaWdpdGFsMR8wHQYDVQQLExZWZXJpU2lnbiBUcnVzdCBOZXR3b3JrMTwwOgYDVQQLEzNUZXJtcyBvZiB1c2UgYXQgaHR0cHM6Ly93d3cudHJ1c3R3aXNlLmNvbS9ycGEgKGMpMDgxNTAzBgNVBAsTLENsYXNzIDIgTWFuYWdlZCBQS0kgSW5kaXZpZHVhbCBTdWJzY3JpYmVyIENBMSEwHwYDVQQDExhEaWdpdGFsU2lnbiBRdWFsaWZpZWQgQ0EwggEiMA0GCSqGSIb3DQEBAQUAA4IBDwAwggEKAoIBAQCnpbFC+LeXCigYZLRotgC295f7W60aeRSiVTNE5CgeP7qk2R/z+GjRMLXn9hcy8/92fjqTn9CMenyzsr/wE1Ki0vcE73SSLOvMKsyVn5yFt2UJ5RpmUloC743HsPIv8Xdy1k7iuj+4W3+hIXsyA9o7QSbJmWMI8x2avSg28ocpCsOmtTTakvSqJC3Q33hQomF/MSXEzAEoSNuNQwJWux1ZzYTIunjb4B7g6zKGvPWGB5tof6/MIo53IRRgofaG9S8o3xZgZgMaaBQ4aOjRMvE0kORa+L4j6qxqE/Tizzr/n//V/6UedE9kYyiJOeJb1XsDg4bmApvIAnZ3INeP4hHZAgMBAAGjggFcMIIBWDAOBgNVHQ8BAf8EBAMCAQYwEQYJYIZIAYb4QgEBBAQDAgEGMBIGA1UdEwEB/wQIMAYBAf8CAQAwKAYDVR0RBCEwH6QdMBsxGTAXBgNVBAMTEGJ0MjA0OGMyUHViMS0yMDEwHQYDVR0OBBYEFLsfRB3sIveg9SvyjyOQWfiymSCqMHIGA1UdIARrMGkwZwYLYIZIAYb4RQEHFwIwWDApBggrBgEFBQcCARYdaHR0cHM6Ly93d3cudHJ1c3R3aXNlLmNvbS9jcHMwKwYIKwYBBQUHAgIwHxodaHR0cHM6Ly93d3cudHJ1c3R3aXNlLmNvbS9ycGEwQQYDVR0fBDowODA2oDSgMoYwaHR0cDovL29uc2l0ZWNybC50cnVzdHdpc2UuY29tL0JUQ2xhc3MyQ0EtRzIuY3JsMB8GA1UdIwQYMBaAFGq7BXz93s3m2wjKO9lOJD07V7P0MA0GCSqGSIb3DQEBBQUAA4IBAQB2uiu2wtZWS+HL10lE0FtBRSmLRKbKIaqFNWEOlfX7QoqK6nJnYAUheCzwMg77USCc0ivzwRyNvbY6U9V5eRdw6PpcfcJ77sIO1d0boOczioOg8ywmnRPFd7CZcQp7WQIh/W57H1k8qcUwKrCcjOCW+JDz5d4tjHe3aFLsjNwjGHyUq25Fes1WFDfMc3EHq3M2YXHSOUgjlGVnW3TeURVCURos6hxqUF249s7YDYfwZQyY9EqFWLPIsytaCwcG7w0HbqJUL12IiAHvHtGoXNtvYNptuGbwfRhs8wgswoe3hthBXGFSnwkMCdEaJ/ZZiGgIcGH2ex0gtPdu5Ruhr5Jw</xd:EncapsulatedX509Certificate>
            <xd:EncapsulatedX509Certificate>MIIF1zCCBL+gAwIBAgIQTrUuR7x7VeU7Qvlwt8SumzANBgkqhkiG9w0BAQU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gwNjEzMDAwMDAwWhcNMTgwNjEyMjM1OTU5WjB0MQswCQYDVQQGEwJHQjEnMCUGA1UEChMeQnJpdGlzaCBUZWxlY29tbXVuaWNhdGlvbnMgcGxjMR8wHQYDVQQLExZWZXJpU2lnbiBUcnVzdCBOZXR3b3JrMRswGQYDVQQDExJCVCBDbGFzcyAyIENBIC0gRzIwggEiMA0GCSqGSIb3DQEBAQUAA4IBDwAwggEKAoIBAQCXHKUGg0MNTxMY58/q//vCofiNuiWe+KVxGbfJQibeoxq/polJ590zW+68A9m7J4I5/diyJBnOMYP8n4lxUUv1llzMsjGnbt8/bxvxrVYlBXJsY7QrTxEdevJAbvC1zh/62opwagkI44erw97cOK8HPseuPqwOA0GtRwW+FeD8/bz5NDYl5l/1QkABGLD4xZ0hnvYZ6mP1Zz2RD1Nq1+kB52tonRHLI24vADW9+XqolxVNXmIa/bpVOtoJ2JflXS1GI5IObwBpQ4CgEZvQwx4ixbP57zHstnAxVBxZi19PkC/IE/sB+E/WaRYJT2MYgro5Lzeprj+GLpTuJUVl/gndAgMBAAGjggIMMIICCDAPBgNVHRMBAf8EBTADAQH/MHIGA1UdIARrMGkwZwYLYIZIAYb4RQEHFwIwWDApBggrBgEFBQcCARYdaHR0cHM6Ly93d3cudHJ1c3R3aXNlLmNvbS9jcHMwKwYIKwYBBQUHAgIwHxodaHR0cHM6Ly93d3cudHJ1c3R3aXNlLmNvbS9ycGEwNAYDVR0fBC0wKzApoCegJYYjaHR0cDovL2NybC52ZXJpc2lnbi5jb20vcGNhMi1nMy5jcmwwDgYDVR0PAQH/BAQDAgEGMCkGA1UdEQQiMCCkHjAcMRowGAYDVQQDExFBZmZTQ0MyLTIwNDgtMS0zODAdBgNVHQ4EFgQUarsFfP3ezebbCMo72U4kPTtXs/QwgfAGA1UdIwSB6DCB5aGB0KSBzTCByjELMAkGA1UEBhMCVVMxFzAVBgNVBAoTDlZlcmlTaWduLCBJbmMuMR8wHQYDVQQLExZWZXJpU2lnbiBUcnVzdCBOZXR3b3JrMTowOAYDVQQLEzEoYykgMTk5OSBWZXJpU2lnbiwgSW5jLiAtIEZvciBhdXRob3JpemVkIHVzZSBvbmx5MUUwQwYDVQQDEzxWZXJpU2lnbiBDbGFzcyAyIFB1YmxpYyBQcmltYXJ5IENlcnRpZmljYXRpb24gQXV0aG9yaXR5IC0gRzOCEGFwy0mMX5hFKeewptlQW3owDQYJKoZIhvcNAQEFBQADggEBAJmK/n3iIH0u7v0b8bNXEQWpo7O+rMxP4f+kvvPGElCwQhvR3lTdjTd4ZwzLZhFhEL+v8arTZr3SfAVchhCUpz46Kv0+Jvv6AJCLHiohFQeHU+FigXltfFc7GGolCrYrX89dLW/ROvnRXGcUHfK7nH2m+K76/cTbskg0AT5rs+b+CQqXBzwvmejaFDgpVbQLY2N/c81g7M2lTqKK5CryaMgEBbt0I1ewVhT0zvJs6XY5rVbYr5pS3yrEeNwtS6KcyFymTvaCPiqH1EmQjGAXhJz2wYCCDz7YkmXZNOnScCGbXP6EcctFMvCxXg+w1uEkLeR+tbVCI94sinc5UcgmCsk=</xd:EncapsulatedX509Certificate>
            <xd:EncapsulatedX509Certificate>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+zYVY81nzD9M0+hsuiiOLh2KRpxbXiv8GmR1BeRjmL1Za6tW8UvxDOJxOeBUebMXoT2B/Z0wI3i60sR/COgQanDTAM6/c8DyAd3HJG7qUCyFvDyVZpTMUYwZF7C9UTAJu878NIPkZgIIUq1ZC2zYugzDLdt/1AVbJQHFauzI13TccgTacxdu9okoqQHgiBVrKtaaNS0MscxCM9H5n+TOgWY47GCI72MfbS+uV23bUckqNJzc0BzWjNqWm6o+sdDZykIKbBoMXRRkwXbdKsZj+WjOCE1Db/IlnF+RFgqF8EffIa9iVCYQ/ESrg+iQIDAQABMA0GCSqGSIb3DQEBBQUAA4IBAQA0JhU8wI1NQ0kdvekhktdmnLfexbjQ5F1fdiLAJvmEOjr5jLX77GDx6M4EsMjdpwOPMPOY36TmpDHf0xwLRtxyID+u7gU8pDM/CzmscHhzS5kr3zDCVLCoO1Wh/hYozUK9dG6A2ydEp85EXdQbkJgNHkKUsQAsBNB0owIFImNjzYO1+8FtYmtpdf1dcEG59b98377BMnMiIYtYgXsVkXq642RIsH/7NiXaldDxJBQX3RiAa0YjOVT1jmIJBB2UkKab5iXiQkWquJCtvgiPqQtCGJTPcjnhsUPgKM+351psE2tJs//jGHyJizNdrDPXp/naOlXJWBD5qu9ats9LS98q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Utilizador</cp:lastModifiedBy>
  <cp:lastPrinted>2014-02-24T15:46:23Z</cp:lastPrinted>
  <dcterms:created xsi:type="dcterms:W3CDTF">2012-03-05T09:26:43Z</dcterms:created>
  <dcterms:modified xsi:type="dcterms:W3CDTF">2015-03-17T18:05:44Z</dcterms:modified>
</cp:coreProperties>
</file>